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390" windowWidth="20460" windowHeight="9300"/>
  </bookViews>
  <sheets>
    <sheet name="Кредиторы" sheetId="1" r:id="rId1"/>
    <sheet name="Настройка" sheetId="2" r:id="rId2"/>
    <sheet name="Выгрузка в ГНИ 4" sheetId="3" r:id="rId3"/>
  </sheets>
  <definedNames>
    <definedName name="txt_fileName">#REF!</definedName>
    <definedName name="txt_info">#REF!</definedName>
    <definedName name="txt_runButton">#REF!</definedName>
    <definedName name="xml_date1">Настройка!$IU$1</definedName>
    <definedName name="xml_fileName">'Выгрузка в ГНИ 4'!$C$1</definedName>
    <definedName name="xml_info">'Выгрузка в ГНИ 4'!$G$2</definedName>
    <definedName name="xml_runButton">'Выгрузка в ГНИ 4'!$G$3</definedName>
    <definedName name="ВидДеятельности">Кредиторы!$F$6</definedName>
    <definedName name="ВидЗадолженности">Кредиторы!$B$8</definedName>
    <definedName name="ВыгрузкаКонец2">Кредиторы!$O$92</definedName>
    <definedName name="ВыгрузкаКонец3">Кредиторы!$Q$78</definedName>
    <definedName name="ВыгрузкаКонец4">Кредиторы!$Q$81</definedName>
    <definedName name="ВыгрузкаНачало1">Кредиторы!$C$16</definedName>
    <definedName name="ВыгрузкаНачало2">Кредиторы!$C$89</definedName>
    <definedName name="ВыгрузкаНачало3">Кредиторы!$C$73</definedName>
    <definedName name="ВыгрузкаНачало4">Кредиторы!$C$79</definedName>
    <definedName name="ГНИ4_ВерсПрог">'Выгрузка в ГНИ 4'!$C$6</definedName>
    <definedName name="ГНИ4_ВидДеят">'Выгрузка в ГНИ 4'!$C$46</definedName>
    <definedName name="ГНИ4_ВидЗдлж">'Выгрузка в ГНИ 4'!$C$47</definedName>
    <definedName name="ГНИ4_ГлаваБК">'Выгрузка в ГНИ 4'!$C$45</definedName>
    <definedName name="ГНИ4_ДатаВозник2">'Выгрузка в ГНИ 4'!#REF!</definedName>
    <definedName name="ГНИ4_ДатаДок">'Выгрузка в ГНИ 4'!$C$10</definedName>
    <definedName name="ГНИ4_ДатаИспОсн2">'Выгрузка в ГНИ 4'!#REF!</definedName>
    <definedName name="ГНИ4_ДатаОтч">'Выгрузка в ГНИ 4'!$C$48</definedName>
    <definedName name="ГНИ4_ЗадКонАнВсего_4014">'Выгрузка в ГНИ 4'!$C$992</definedName>
    <definedName name="ГНИ4_ЗадКонАнВсего_4016">'Выгрузка в ГНИ 4'!$C$1010</definedName>
    <definedName name="ГНИ4_ЗадКонАнВсегоИт2">'Выгрузка в ГНИ 4'!#REF!</definedName>
    <definedName name="ГНИ4_ЗадКонАнДлгИт2">'Выгрузка в ГНИ 4'!#REF!</definedName>
    <definedName name="ГНИ4_ЗадКонАнПрсчИт2">'Выгрузка в ГНИ 4'!#REF!</definedName>
    <definedName name="ГНИ4_ЗадКонВсего">Кредиторы!#REF!</definedName>
    <definedName name="ГНИ4_ЗадКонВсего_4014">'Выгрузка в ГНИ 4'!$C$991</definedName>
    <definedName name="ГНИ4_ЗадКонВсего_4016">'Выгрузка в ГНИ 4'!$C$1009</definedName>
    <definedName name="ГНИ4_ЗадКонВсегоИт">Кредиторы!#REF!</definedName>
    <definedName name="ГНИ4_ЗадКонВсегоИт2">'Выгрузка в ГНИ 4'!#REF!</definedName>
    <definedName name="ГНИ4_ЗадКонДлг">Кредиторы!#REF!</definedName>
    <definedName name="ГНИ4_ЗадКонДлгИт">Кредиторы!#REF!</definedName>
    <definedName name="ГНИ4_ЗадКонДлгИт2">'Выгрузка в ГНИ 4'!#REF!</definedName>
    <definedName name="ГНИ4_ЗадКонПрсч">Кредиторы!#REF!</definedName>
    <definedName name="ГНИ4_ЗадКонПрсчИт">Кредиторы!#REF!</definedName>
    <definedName name="ГНИ4_ЗадКонПрсчИт2">'Выгрузка в ГНИ 4'!#REF!</definedName>
    <definedName name="ГНИ4_ЗадНачВсего">Кредиторы!#REF!</definedName>
    <definedName name="ГНИ4_ЗадНачВсего_4014">'Выгрузка в ГНИ 4'!$C$988</definedName>
    <definedName name="ГНИ4_ЗадНачВсего_4016">'Выгрузка в ГНИ 4'!$C$1006</definedName>
    <definedName name="ГНИ4_ЗадНачВсегоИт">Кредиторы!#REF!</definedName>
    <definedName name="ГНИ4_ЗадНачВсегоИт2">'Выгрузка в ГНИ 4'!#REF!</definedName>
    <definedName name="ГНИ4_ЗадНачДлг">Кредиторы!#REF!</definedName>
    <definedName name="ГНИ4_ЗадНачДлгИт">Кредиторы!#REF!</definedName>
    <definedName name="ГНИ4_ЗадНачДлгИт2">'Выгрузка в ГНИ 4'!#REF!</definedName>
    <definedName name="ГНИ4_ЗадНачПрсч">Кредиторы!#REF!</definedName>
    <definedName name="ГНИ4_ЗадНачПрсчИт">Кредиторы!#REF!</definedName>
    <definedName name="ГНИ4_ЗадНачПрсчИт2">'Выгрузка в ГНИ 4'!#REF!</definedName>
    <definedName name="ГНИ4_ЗадолжСч_Конец">Кредиторы!#REF!</definedName>
    <definedName name="ГНИ4_ЗадолжСч_Начало">Кредиторы!#REF!</definedName>
    <definedName name="ГНИ4_ЗадУвлВсего">'Выгрузка в ГНИ 4'!#REF!</definedName>
    <definedName name="ГНИ4_ЗадУвлВсего_4014">'Выгрузка в ГНИ 4'!$C$989</definedName>
    <definedName name="ГНИ4_ЗадУвлВсего_4016">'Выгрузка в ГНИ 4'!$C$1007</definedName>
    <definedName name="ГНИ4_ЗадУвлВсегоИт">'Выгрузка в ГНИ 4'!#REF!</definedName>
    <definedName name="ГНИ4_ЗадУвлВсегоИт2">'Выгрузка в ГНИ 4'!#REF!</definedName>
    <definedName name="ГНИ4_ЗадУвлНеДен">'Выгрузка в ГНИ 4'!#REF!</definedName>
    <definedName name="ГНИ4_ЗадУвлНеДенИт">'Выгрузка в ГНИ 4'!#REF!</definedName>
    <definedName name="ГНИ4_ЗадУвлНеДенИт2">'Выгрузка в ГНИ 4'!#REF!</definedName>
    <definedName name="ГНИ4_ЗадУменВсего">'Выгрузка в ГНИ 4'!#REF!</definedName>
    <definedName name="ГНИ4_ЗадУменВсего_4014">'Выгрузка в ГНИ 4'!$C$990</definedName>
    <definedName name="ГНИ4_ЗадУменВсего_4016">'Выгрузка в ГНИ 4'!$C$1008</definedName>
    <definedName name="ГНИ4_ЗадУменВсегоИт">'Выгрузка в ГНИ 4'!#REF!</definedName>
    <definedName name="ГНИ4_ЗадУменВсегоИт2">'Выгрузка в ГНИ 4'!#REF!</definedName>
    <definedName name="ГНИ4_ЗадУменНеДен">'Выгрузка в ГНИ 4'!#REF!</definedName>
    <definedName name="ГНИ4_ЗадУменНеДенИт">'Выгрузка в ГНИ 4'!#REF!</definedName>
    <definedName name="ГНИ4_ЗадУменНеДенИт2">'Выгрузка в ГНИ 4'!#REF!</definedName>
    <definedName name="ГНИ4_ИдФайл">'Выгрузка в ГНИ 4'!$C$5</definedName>
    <definedName name="ГНИ4_Имя">'Выгрузка в ГНИ 4'!$C$32</definedName>
    <definedName name="ГНИ4_Имя_2">Кредиторы!#REF!</definedName>
    <definedName name="ГНИ4_Имя2">'Выгрузка в ГНИ 4'!$C$37</definedName>
    <definedName name="ГНИ4_ИННФЛ2">Кредиторы!#REF!</definedName>
    <definedName name="ГНИ4_ИННЮЛ">'Выгрузка в ГНИ 4'!$C$20</definedName>
    <definedName name="ГНИ4_ИННЮЛ2">'Выгрузка в ГНИ 4'!#REF!</definedName>
    <definedName name="ГНИ4_ИтогоСинСчет_Конец">'Выгрузка в ГНИ 4'!#REF!</definedName>
    <definedName name="ГНИ4_ИтогоСинСчет_Начало">'Выгрузка в ГНИ 4'!#REF!</definedName>
    <definedName name="ГНИ4_ИтогоСчет_Конец">'Выгрузка в ГНИ 4'!#REF!</definedName>
    <definedName name="ГНИ4_ИтогоСчет_Начало">Кредиторы!#REF!</definedName>
    <definedName name="ГНИ4_ИтогоСчетБУ_Конец">Кредиторы!#REF!</definedName>
    <definedName name="ГНИ4_ИтогоСчетБУ_Начало">'Выгрузка в ГНИ 4'!#REF!</definedName>
    <definedName name="ГНИ4_Конец_2">'Выгрузка в ГНИ 4'!#REF!</definedName>
    <definedName name="ГНИ4_Конец_4014">'Выгрузка в ГНИ 4'!$C$993</definedName>
    <definedName name="ГНИ4_Конец_4016">'Выгрузка в ГНИ 4'!$C$1011</definedName>
    <definedName name="ГНИ4_КПП">'Выгрузка в ГНИ 4'!$C$21</definedName>
    <definedName name="ГНИ4_НаимДок">'Выгрузка в ГНИ 4'!$C$41</definedName>
    <definedName name="ГНИ4_НаимОрг">'Выгрузка в ГНИ 4'!$C$19</definedName>
    <definedName name="ГНИ4_НаимОрг2">'Выгрузка в ГНИ 4'!#REF!</definedName>
    <definedName name="ГНИ4_Начало_2">'Выгрузка в ГНИ 4'!#REF!</definedName>
    <definedName name="ГНИ4_Начало_4014">'Выгрузка в ГНИ 4'!$C$986</definedName>
    <definedName name="ГНИ4_Начало_4016">'Выгрузка в ГНИ 4'!$C$1004</definedName>
    <definedName name="ГНИ4_НомСчетБУч">Кредиторы!#REF!</definedName>
    <definedName name="ГНИ4_НомСчетБУч_4014">'Выгрузка в ГНИ 4'!$C$987</definedName>
    <definedName name="ГНИ4_НомСчетБУч_4016">'Выгрузка в ГНИ 4'!$C$1005</definedName>
    <definedName name="ГНИ4_НомСчетБУч2">'Выгрузка в ГНИ 4'!#REF!</definedName>
    <definedName name="ГНИ4_НомСчетБУчИт">Кредиторы!#REF!</definedName>
    <definedName name="ГНИ4_НомСчетБУчИт2">'Выгрузка в ГНИ 4'!#REF!</definedName>
    <definedName name="ГНИ4_ОКАТО">'Выгрузка в ГНИ 4'!$C$16</definedName>
    <definedName name="ГНИ4_ОКПО">'Выгрузка в ГНИ 4'!$C$15</definedName>
    <definedName name="ГНИ4_ОКПО_Учр">'Выгрузка в ГНИ 4'!$C$17</definedName>
    <definedName name="ГНИ4_Отчество">'Выгрузка в ГНИ 4'!$C$33</definedName>
    <definedName name="ГНИ4_Отчество2">'Выгрузка в ГНИ 4'!$C$38</definedName>
    <definedName name="ГНИ4_ОтчетГод">'Выгрузка в ГНИ 4'!$C$12</definedName>
    <definedName name="ГНИ4_ПричОбразКод2">'Выгрузка в ГНИ 4'!#REF!</definedName>
    <definedName name="ГНИ4_ПричОбразНаим2">'Выгрузка в ГНИ 4'!#REF!</definedName>
    <definedName name="ГНИ4_ПрПодп">'Выгрузка в ГНИ 4'!$C$27</definedName>
    <definedName name="ГНИ4_СвКредФЛ">'Выгрузка в ГНИ 4'!#REF!</definedName>
    <definedName name="ГНИ4_СвКредЮЛ">'Выгрузка в ГНИ 4'!#REF!</definedName>
    <definedName name="ГНИ4_СвПред">'Выгрузка в ГНИ 4'!$D$40</definedName>
    <definedName name="ГНИ4_Сумма2">'Выгрузка в ГНИ 4'!#REF!</definedName>
    <definedName name="ГНИ4_Учредит">'Выгрузка в ГНИ 4'!$C$22</definedName>
    <definedName name="ГНИ4_УчредПолн">'Выгрузка в ГНИ 4'!$C$23</definedName>
    <definedName name="ГНИ4_Фамилия">'Выгрузка в ГНИ 4'!$C$31</definedName>
    <definedName name="ГНИ4_Фамилия_2">Кредиторы!#REF!</definedName>
    <definedName name="ГНИ4_Фамилия2">'Выгрузка в ГНИ 4'!$C$36</definedName>
    <definedName name="Дебиторы2Ст1" localSheetId="0">Кредиторы!#REF!</definedName>
    <definedName name="Дебиторы2Ст1в" localSheetId="0">Кредиторы!#REF!</definedName>
    <definedName name="Дебиторы2Ст2" localSheetId="0">Кредиторы!#REF!</definedName>
    <definedName name="Дебиторы2Ст3" localSheetId="0">Кредиторы!#REF!</definedName>
    <definedName name="Дебиторы2Ст4" localSheetId="0">Кредиторы!#REF!</definedName>
    <definedName name="Дебиторы2Ст5" localSheetId="0">Кредиторы!#REF!</definedName>
    <definedName name="Дебиторы2Ст6" localSheetId="0">Кредиторы!#REF!</definedName>
    <definedName name="Дебиторы2Ст7">Кредиторы!#REF!</definedName>
    <definedName name="Дебиторы2Ст8">Кредиторы!#REF!</definedName>
    <definedName name="Дебиторы4014Ст1">Кредиторы!$A$77</definedName>
    <definedName name="Дебиторы4014Ст12">Кредиторы!$O$77</definedName>
    <definedName name="Дебиторы4014Ст1в">Кредиторы!$C$77</definedName>
    <definedName name="Дебиторы4014Ст2">Кредиторы!$D$77</definedName>
    <definedName name="Дебиторы4014Ст5">Кредиторы!$G$77</definedName>
    <definedName name="Дебиторы4014Ст7">Кредиторы!$J$77</definedName>
    <definedName name="Дебиторы4014Ст9">Кредиторы!$L$77</definedName>
    <definedName name="Дебиторы4016Ст1">Кредиторы!$A$80</definedName>
    <definedName name="Дебиторы4016Ст12">Кредиторы!$O$80</definedName>
    <definedName name="Дебиторы4016Ст1в">Кредиторы!$C$80</definedName>
    <definedName name="Дебиторы4016Ст2">Кредиторы!$D$80</definedName>
    <definedName name="Дебиторы4016Ст5">Кредиторы!$G$80</definedName>
    <definedName name="Дебиторы4016Ст7">Кредиторы!$J$80</definedName>
    <definedName name="Дебиторы4016Ст9">Кредиторы!$L$80</definedName>
    <definedName name="ДебиторыВсегоСт10">Кредиторы!$M$72</definedName>
    <definedName name="ДебиторыВсегоСт11">Кредиторы!$N$72</definedName>
    <definedName name="ДебиторыВсегоСт12">Кредиторы!$O$72</definedName>
    <definedName name="ДебиторыВсегоСт13">Кредиторы!$P$72</definedName>
    <definedName name="ДебиторыВсегоСт14">Кредиторы!$Q$72</definedName>
    <definedName name="ДебиторыВсегоСт2">Кредиторы!$D$72</definedName>
    <definedName name="ДебиторыВсегоСт3">Кредиторы!$E$72</definedName>
    <definedName name="ДебиторыВсегоСт4">Кредиторы!$F$72</definedName>
    <definedName name="ДебиторыВсегоСт5">Кредиторы!$G$72</definedName>
    <definedName name="ДебиторыВсегоСт6">Кредиторы!$H$72</definedName>
    <definedName name="ДебиторыВсегоСт7">Кредиторы!$J$72</definedName>
    <definedName name="ДебиторыВсегоСт8">Кредиторы!$K$72</definedName>
    <definedName name="ДебиторыВсегоСт9">Кредиторы!$L$72</definedName>
    <definedName name="ДебиторыИтогСт1" localSheetId="0">Кредиторы!#REF!</definedName>
    <definedName name="ДебиторыИтогСт10">Кредиторы!#REF!</definedName>
    <definedName name="ДебиторыИтогСт11">Кредиторы!#REF!</definedName>
    <definedName name="ДебиторыИтогСт1в" localSheetId="0">Кредиторы!#REF!</definedName>
    <definedName name="ДебиторыИтогСт2" localSheetId="0">Кредиторы!#REF!</definedName>
    <definedName name="ДебиторыИтогСт3" localSheetId="0">Кредиторы!#REF!</definedName>
    <definedName name="ДебиторыИтогСт4" localSheetId="0">Кредиторы!#REF!</definedName>
    <definedName name="ДебиторыИтогСт5">Кредиторы!#REF!</definedName>
    <definedName name="ДебиторыИтогСт6">Кредиторы!#REF!</definedName>
    <definedName name="ДебиторыИтогСт7">Кредиторы!#REF!</definedName>
    <definedName name="ДебиторыИтогСт8">Кредиторы!#REF!</definedName>
    <definedName name="ДебиторыИтогСт9" localSheetId="0">Кредиторы!#REF!</definedName>
    <definedName name="ДебиторыССчетСт1">#REF!</definedName>
    <definedName name="ДебиторыССчетСт10">#REF!</definedName>
    <definedName name="ДебиторыССчетСт11">#REF!</definedName>
    <definedName name="ДебиторыССчетСт12">#REF!</definedName>
    <definedName name="ДебиторыССчетСт13">#REF!</definedName>
    <definedName name="ДебиторыССчетСт14">#REF!</definedName>
    <definedName name="ДебиторыССчетСт1в">#REF!</definedName>
    <definedName name="ДебиторыССчетСт2">#REF!</definedName>
    <definedName name="ДебиторыССчетСт3">#REF!</definedName>
    <definedName name="ДебиторыССчетСт4">#REF!</definedName>
    <definedName name="ДебиторыССчетСт5">#REF!</definedName>
    <definedName name="ДебиторыССчетСт6">#REF!</definedName>
    <definedName name="ДебиторыССчетСт7">#REF!</definedName>
    <definedName name="ДебиторыССчетСт8">#REF!</definedName>
    <definedName name="ДебиторыССчетСт9">#REF!</definedName>
    <definedName name="ДебиторыСт1" localSheetId="0">Кредиторы!#REF!</definedName>
    <definedName name="ДебиторыСт10">Кредиторы!#REF!</definedName>
    <definedName name="ДебиторыСт11">Кредиторы!#REF!</definedName>
    <definedName name="ДебиторыСт1в" localSheetId="0">Кредиторы!#REF!</definedName>
    <definedName name="ДебиторыСт2" localSheetId="0">Кредиторы!#REF!</definedName>
    <definedName name="ДебиторыСт3" localSheetId="0">Кредиторы!#REF!</definedName>
    <definedName name="ДебиторыСт4" localSheetId="0">Кредиторы!#REF!</definedName>
    <definedName name="ДебиторыСт5">Кредиторы!#REF!</definedName>
    <definedName name="ДебиторыСт6">Кредиторы!#REF!</definedName>
    <definedName name="ДебиторыСт7">Кредиторы!#REF!</definedName>
    <definedName name="ДебиторыСт8">Кредиторы!#REF!</definedName>
    <definedName name="ДебиторыСт9" localSheetId="0">Кредиторы!#REF!</definedName>
    <definedName name="МФ_SetPage1">#REF!</definedName>
    <definedName name="МФ_SetPage2">#REF!</definedName>
    <definedName name="МФ_SetPage3">#REF!</definedName>
    <definedName name="МФ_SetPage4">#REF!</definedName>
    <definedName name="МФГлБух">#REF!</definedName>
    <definedName name="МФДатаПо">#REF!</definedName>
    <definedName name="МФИсполнитель">#REF!</definedName>
    <definedName name="МФИСТ">#REF!</definedName>
    <definedName name="МФКОДФ">#REF!</definedName>
    <definedName name="МФППО">#REF!</definedName>
    <definedName name="МФПРД">#REF!</definedName>
    <definedName name="МФРуководитель">#REF!</definedName>
    <definedName name="МФТелефон">#REF!</definedName>
    <definedName name="_xlnm.Print_Area" localSheetId="0">Кредиторы!$A:$Q</definedName>
    <definedName name="Счет040140000">Кредиторы!$B$78</definedName>
    <definedName name="Счет040160000">Кредиторы!$B$81</definedName>
  </definedNames>
  <calcPr calcId="125725" fullCalcOnLoad="1" fullPrecision="0"/>
</workbook>
</file>

<file path=xl/calcChain.xml><?xml version="1.0" encoding="utf-8"?>
<calcChain xmlns="http://schemas.openxmlformats.org/spreadsheetml/2006/main">
  <c r="C51" i="3"/>
  <c r="C52"/>
  <c r="C53"/>
  <c r="C54"/>
  <c r="C55"/>
  <c r="C56"/>
  <c r="C57"/>
  <c r="C58"/>
  <c r="C59"/>
  <c r="C60"/>
  <c r="C61"/>
  <c r="C62"/>
  <c r="C63"/>
  <c r="S17" i="1"/>
  <c r="S18"/>
  <c r="S21"/>
  <c r="S23"/>
  <c r="S24"/>
  <c r="S26"/>
  <c r="S28"/>
  <c r="S29"/>
  <c r="S31"/>
  <c r="S32"/>
  <c r="S34"/>
  <c r="S36"/>
  <c r="S38"/>
  <c r="S40"/>
  <c r="S42"/>
  <c r="S43"/>
  <c r="S46"/>
  <c r="S47"/>
  <c r="S49"/>
  <c r="S51"/>
  <c r="S52"/>
  <c r="S54"/>
  <c r="S56"/>
  <c r="S58"/>
  <c r="S59"/>
  <c r="S60"/>
  <c r="S62"/>
  <c r="S63"/>
  <c r="S64"/>
  <c r="S67"/>
  <c r="S69"/>
  <c r="S74"/>
  <c r="S75"/>
  <c r="S76"/>
  <c r="S77"/>
  <c r="D78"/>
  <c r="C955" i="3" s="1"/>
  <c r="G78" i="1"/>
  <c r="C957" i="3" s="1"/>
  <c r="J78" i="1"/>
  <c r="C958" i="3" s="1"/>
  <c r="L78" i="1"/>
  <c r="C959" i="3" s="1"/>
  <c r="O78" i="1"/>
  <c r="C960" i="3" s="1"/>
  <c r="S80" i="1"/>
  <c r="D81"/>
  <c r="C997" i="3" s="1"/>
  <c r="G81" i="1"/>
  <c r="C999" i="3" s="1"/>
  <c r="J81" i="1"/>
  <c r="C1000" i="3" s="1"/>
  <c r="L81" i="1"/>
  <c r="C1001" i="3" s="1"/>
  <c r="O81" i="1"/>
  <c r="C1002" i="3" s="1"/>
  <c r="I90" i="1"/>
  <c r="I91"/>
  <c r="C998" i="3" l="1"/>
  <c r="C956"/>
</calcChain>
</file>

<file path=xl/sharedStrings.xml><?xml version="1.0" encoding="utf-8"?>
<sst xmlns="http://schemas.openxmlformats.org/spreadsheetml/2006/main" count="4127" uniqueCount="687">
  <si>
    <t>[&lt;set page="] + __p_Sheet1Name + [" tblDelim="|" areaEmptyCell="X" tblEmptyCell="0" tblMissEmptyStr="1"/&gt;]</t>
  </si>
  <si>
    <t/>
  </si>
  <si>
    <t>*****************530403000</t>
  </si>
  <si>
    <t>ЗадКонАнВсегоВс</t>
  </si>
  <si>
    <t>ГНИ4_Отчество2</t>
  </si>
  <si>
    <t>ГНИ4_ЗадКонВсего_4014</t>
  </si>
  <si>
    <t xml:space="preserve"> </t>
  </si>
  <si>
    <t>X</t>
  </si>
  <si>
    <t>ЗадолжСч</t>
  </si>
  <si>
    <t>Учредитель</t>
  </si>
  <si>
    <t>Дебиторы2Ст1</t>
  </si>
  <si>
    <t>__p_SumUpNM = __p_SumUpNM + crsItogSS.SumUpNM</t>
  </si>
  <si>
    <t>Сведения о налогоплательщике</t>
  </si>
  <si>
    <t>ПАРУС-Бюджет 7 - Бухгалтерия</t>
  </si>
  <si>
    <t>__p_Sheet1Name = Iif(RecNo("crPrint769") = 1, "Дебиторы", "Кредиторы")</t>
  </si>
  <si>
    <t>Дебиторы2Ст5</t>
  </si>
  <si>
    <t>на начало года</t>
  </si>
  <si>
    <t>ЗадКонПрсчВс</t>
  </si>
  <si>
    <t>DToC2000(oSystem.Date)</t>
  </si>
  <si>
    <t>ГНИ4_ОКПО</t>
  </si>
  <si>
    <t>Выгрузка в ГНИ 4</t>
  </si>
  <si>
    <t>00007020000000113530306001</t>
  </si>
  <si>
    <t>Наименование документа, подтверждающего полномочия представителя</t>
  </si>
  <si>
    <t>Код органа, осуществляющего полномочия учредителя, по ОКПО</t>
  </si>
  <si>
    <t>NO_BOUCHR9.5.2_0000_0000_6722012278672201001_20240304_1</t>
  </si>
  <si>
    <t>ГНИ4_НомСчетБУчИт</t>
  </si>
  <si>
    <t>Сумма увеличения задолженности всего</t>
  </si>
  <si>
    <t>*****************530223000</t>
  </si>
  <si>
    <t>ДебиторыИтогСт7</t>
  </si>
  <si>
    <t>Дебиторы4016Ст1в</t>
  </si>
  <si>
    <t>ДебиторыИтогСт3</t>
  </si>
  <si>
    <t>Элемент</t>
  </si>
  <si>
    <t>__p_INN = AllTrim(This.Seek_TableFields("OrgBase", "RN", "OrgBase.INN", __p_OrgRn))</t>
  </si>
  <si>
    <t>ГНИ4_ЗадУменВсего_4014</t>
  </si>
  <si>
    <t>crsItog.SumDownNM</t>
  </si>
  <si>
    <t>*****************530302000</t>
  </si>
  <si>
    <t>00007020000000111530301001</t>
  </si>
  <si>
    <t>__p_SumDownNM</t>
  </si>
  <si>
    <t>ГНИ4_ЗадУменВсегоИт2</t>
  </si>
  <si>
    <t>Дебиторы4016Ст12</t>
  </si>
  <si>
    <t>на конец аналогичного периода прошлого финансового года</t>
  </si>
  <si>
    <t>Сумма задолженности по номеру счета бухгалтерского учета</t>
  </si>
  <si>
    <t>__p_AccRN =  PadR(This.Seek_TableFields("Org", "RN", "Org.Acc_RN", __p_OrgRn), 4)</t>
  </si>
  <si>
    <t>Счет040140000</t>
  </si>
  <si>
    <t>ДебиторыВсегоСт13</t>
  </si>
  <si>
    <t>возник-
новения</t>
  </si>
  <si>
    <t>ГНИ4_ПричОбразНаим2</t>
  </si>
  <si>
    <t>ДебиторыСт8</t>
  </si>
  <si>
    <t>ДебиторыСт4</t>
  </si>
  <si>
    <t>МФ_SetPage2</t>
  </si>
  <si>
    <t>SpecGNI_4014</t>
  </si>
  <si>
    <t>Дебиторы4014Ст1в</t>
  </si>
  <si>
    <t>35375647</t>
  </si>
  <si>
    <t>00007020000000853530293004</t>
  </si>
  <si>
    <t>Выгрузка в МинФин</t>
  </si>
  <si>
    <t>Дебиторы4014Ст12</t>
  </si>
  <si>
    <t>ДебиторыССчетСт8</t>
  </si>
  <si>
    <t>ДебиторыССчетСт4</t>
  </si>
  <si>
    <t>AllTrim(crs.ACCOUNT)</t>
  </si>
  <si>
    <t>Сумма задолженности на конец аналогичного периода прошлого финансового года, из них просроченная</t>
  </si>
  <si>
    <t>ГНИ4_КПП</t>
  </si>
  <si>
    <t>ЗадКонАнДлг</t>
  </si>
  <si>
    <t>Вид деятельности</t>
  </si>
  <si>
    <t>ОКПО</t>
  </si>
  <si>
    <t>SpecGNI_2</t>
  </si>
  <si>
    <t>ДебиторыСт11</t>
  </si>
  <si>
    <t>crs.Sum2</t>
  </si>
  <si>
    <t>пояснения</t>
  </si>
  <si>
    <t>ДебиторыВсегоСт9</t>
  </si>
  <si>
    <t>ДебиторыВсегоСт5</t>
  </si>
  <si>
    <t>ИтогоСчет</t>
  </si>
  <si>
    <t>Всего - сумма задолженности на начало года, из них долгосрочная</t>
  </si>
  <si>
    <t>Наименование органа, осуществляющего полномочия учредителя</t>
  </si>
  <si>
    <t>Счет040160000</t>
  </si>
  <si>
    <t>crsItog.Sum1D</t>
  </si>
  <si>
    <t>00007020000000244530231004</t>
  </si>
  <si>
    <t>Всего по счету</t>
  </si>
  <si>
    <t>crsItogSS.SumDownNM</t>
  </si>
  <si>
    <t>Итого - сумма увеличения задолженности всего</t>
  </si>
  <si>
    <t>из них</t>
  </si>
  <si>
    <t>Сумма задолженности по номеру счета бюджетного учета</t>
  </si>
  <si>
    <t>УчредПолн</t>
  </si>
  <si>
    <t>Left(Alltrim(oSystem.SystemCaption), 50)</t>
  </si>
  <si>
    <t>Сумма задолженности на конец аналогичного периода прошлого финансового года, из них долгосрочная</t>
  </si>
  <si>
    <t>ВидЗдлж</t>
  </si>
  <si>
    <t>AllTrim(Left(__p_Acc, 17) + " " + SubStr(__p_Acc, 18))</t>
  </si>
  <si>
    <t>Spec4016</t>
  </si>
  <si>
    <t>ДебиторыССчетСт13</t>
  </si>
  <si>
    <t>crsItogSS.Sum1N</t>
  </si>
  <si>
    <t>Left(AllTrim(This.Seek_TableFields("Person", "RN", "Person.SecondName", __p_AccRN)), 60)</t>
  </si>
  <si>
    <t>Footer</t>
  </si>
  <si>
    <t>__p_Note = MTrim(crs2.Note)</t>
  </si>
  <si>
    <t>ИдФайл</t>
  </si>
  <si>
    <t>Всего - сумма задолженности на начало года, из них просроченная</t>
  </si>
  <si>
    <t>Версия передающей  программы</t>
  </si>
  <si>
    <t>Iif(__p_pos = 0, "", RTrim(Left(__p_Note, __p_pos - 1)))</t>
  </si>
  <si>
    <t>изменение задолженности</t>
  </si>
  <si>
    <t>ПрПодп</t>
  </si>
  <si>
    <t>04.03.2024</t>
  </si>
  <si>
    <t>МФКОДФ</t>
  </si>
  <si>
    <t>""</t>
  </si>
  <si>
    <t>Итого - сумма задолженности на конец отчетного периода, из них долгосрочная</t>
  </si>
  <si>
    <t>ГНИ4_ЗадУвлВсегоИт2</t>
  </si>
  <si>
    <t>crsItog.SumUpNM</t>
  </si>
  <si>
    <t>*****************530296000</t>
  </si>
  <si>
    <t>__p_SumP2N</t>
  </si>
  <si>
    <t>__p_Sum2</t>
  </si>
  <si>
    <t>ГНИ4_Начало_2</t>
  </si>
  <si>
    <t>520552000</t>
  </si>
  <si>
    <t>ГНИ4_ЗадНачПрсчИт</t>
  </si>
  <si>
    <t>ЗадКонДлгВс</t>
  </si>
  <si>
    <t>ГНИ4_ИННЮЛ</t>
  </si>
  <si>
    <t>crsItog.SumDown</t>
  </si>
  <si>
    <t>*****************530310000</t>
  </si>
  <si>
    <t>Аналитическая информация о просроченной задолженности</t>
  </si>
  <si>
    <t>ДебиторыИтогСт1в</t>
  </si>
  <si>
    <t>*****************530262000</t>
  </si>
  <si>
    <t>ЗадУвлВсегоИт</t>
  </si>
  <si>
    <t>Всего - сумма уменьшения задолженности всего</t>
  </si>
  <si>
    <t>Left(Alltrim(oSystem.SystemCaption), 40)</t>
  </si>
  <si>
    <t>00007090000000000540149152</t>
  </si>
  <si>
    <t>__p_Sum1N</t>
  </si>
  <si>
    <t>AllTrim(crs2.INN)</t>
  </si>
  <si>
    <t>(2+5-7-9):</t>
  </si>
  <si>
    <t>Итого - сумма задолженности на конец отчетного периода, из них просроченная</t>
  </si>
  <si>
    <t>Всего - сумма задолженности на начало года всего</t>
  </si>
  <si>
    <t>ДатаОтч</t>
  </si>
  <si>
    <t>*****************530300000</t>
  </si>
  <si>
    <t>*****************530231000</t>
  </si>
  <si>
    <t>МФПРД</t>
  </si>
  <si>
    <t>КПП</t>
  </si>
  <si>
    <t>This.__GetOrgBoss(__p_OrgRn, 2)</t>
  </si>
  <si>
    <t>Spec_2</t>
  </si>
  <si>
    <t>Итого по коду счета</t>
  </si>
  <si>
    <t>ГНИ4_ЗадКонАнПрсчИт2</t>
  </si>
  <si>
    <t>*****************530200000</t>
  </si>
  <si>
    <t>0503769</t>
  </si>
  <si>
    <t>*****************530211000</t>
  </si>
  <si>
    <t>Сумма задолженности на конец отчетного периода, из них долгосрочная</t>
  </si>
  <si>
    <t>ОКПО_Учр</t>
  </si>
  <si>
    <t>ГНИ4_ОКПО_Учр</t>
  </si>
  <si>
    <t>ГНИ4_ЗадУвлВсего_4014</t>
  </si>
  <si>
    <t xml:space="preserve">Всего задолженности  </t>
  </si>
  <si>
    <t>*****************530400000</t>
  </si>
  <si>
    <t>DToC2000(__p_Date)</t>
  </si>
  <si>
    <t>crsItogSS.SumP2N</t>
  </si>
  <si>
    <t>crsItog.Sum1</t>
  </si>
  <si>
    <t>ЗадКонАнДлгВс</t>
  </si>
  <si>
    <t>ЗадУменВсего</t>
  </si>
  <si>
    <t>Iif(crs2.TYPE = "1", AllTrim(crs2.INN), "")</t>
  </si>
  <si>
    <t>ГНИ4_ЗадНачВсего_4016</t>
  </si>
  <si>
    <t>(в ред. Приказа Минфина России от 30.11.2020 № 292н)</t>
  </si>
  <si>
    <t>ЗадНачДлг</t>
  </si>
  <si>
    <t>__p_SumUp = __p_SumUp + crsItogSS.SumUp</t>
  </si>
  <si>
    <t>*****************530301000</t>
  </si>
  <si>
    <t>00007020000000244530223004</t>
  </si>
  <si>
    <t>Сумма задолженности на конец отчетного периода, из них просроченная</t>
  </si>
  <si>
    <t>ИтогоСинСчет</t>
  </si>
  <si>
    <t>ЗадУвлНеДенИт</t>
  </si>
  <si>
    <t>ГНИ4_ИтогоСчетБУ_Начало</t>
  </si>
  <si>
    <t>[&lt;set page="] + __p_Sheet1Name + [" tblDelim="|" areaEmptyCell="--" tblEmptyCell="0" tblMissEmptyStr="1"/&gt;]</t>
  </si>
  <si>
    <t>__p_OrgRn = Iif(m.cOrg # "|" And Len(m.cOrg) == 4, m.cOrg, oSystem.OwnerOrgRn)</t>
  </si>
  <si>
    <t>00007090000000244530226004</t>
  </si>
  <si>
    <t>Период</t>
  </si>
  <si>
    <t>МФРуководитель</t>
  </si>
  <si>
    <t>00007020000000321530262007</t>
  </si>
  <si>
    <t>SpecGNI_ItogSS</t>
  </si>
  <si>
    <t>Сведения по дебиторской и кредиторской задолженности учреждения</t>
  </si>
  <si>
    <t>Iif(Empty(m.cAgent_RN), 1, 2)</t>
  </si>
  <si>
    <t>ГНИ4_Имя_2</t>
  </si>
  <si>
    <t>520500000</t>
  </si>
  <si>
    <t>crs.Sum1D</t>
  </si>
  <si>
    <t>Replicate("*", 17) + PadR(crsItogSS.ACC, 9, "0")</t>
  </si>
  <si>
    <t>НаимОрг</t>
  </si>
  <si>
    <t>[&lt;set page="] + __p_Sheet1Name + ["/&gt;]</t>
  </si>
  <si>
    <t>ГНИ4_ИННФЛ2</t>
  </si>
  <si>
    <t>ГНИ4_Сумма2</t>
  </si>
  <si>
    <t>ГНИ4_ЗадУменНеДенИт2</t>
  </si>
  <si>
    <t>Дебиторы2Ст2</t>
  </si>
  <si>
    <t>ВЛАДИМИРОВНА</t>
  </si>
  <si>
    <t>Фамилия, имя, отчество руководителя (уполномоченного представителя)</t>
  </si>
  <si>
    <t>Left(AllTrim(This.Seek_TableFields("Person", "RN", "Person.FirstName", __p_AccRN)), 60)</t>
  </si>
  <si>
    <t>Дебиторы2Ст6</t>
  </si>
  <si>
    <t>ЗадКонДлгИт</t>
  </si>
  <si>
    <t>Iif(Empty(m.cAgent_RN), "", "*")</t>
  </si>
  <si>
    <t>Дебиторы4014Ст7</t>
  </si>
  <si>
    <t>ГНИ4_НомСчетБУч</t>
  </si>
  <si>
    <t>ГНИ4_ЗадКонАнДлгИт2</t>
  </si>
  <si>
    <t>ЗадУвлВсегоВс</t>
  </si>
  <si>
    <t>__p_BossRN = Iif(Empty(m.cAgent_RN), PadR(This.Seek_TableFields("Org", "RN", "Org.Boss_RN", __p_OrgRn), 4), m.cAgent_RN)</t>
  </si>
  <si>
    <t>КПП учреждения</t>
  </si>
  <si>
    <t>ДебиторыИтогСт8</t>
  </si>
  <si>
    <t>ДебиторыИтогСт4</t>
  </si>
  <si>
    <t>ГНИ4_ПричОбразКод2</t>
  </si>
  <si>
    <t>ФЕДОРОВА</t>
  </si>
  <si>
    <t>ГНИ4_ИдФайл</t>
  </si>
  <si>
    <t>Iif(__p_pos = 0, __p_Note, LTrim(SubStr(__p_Note, __p_pos + 2)))</t>
  </si>
  <si>
    <t>ЗадКонПрсч</t>
  </si>
  <si>
    <t>crsItogSS.SumP2</t>
  </si>
  <si>
    <t>ЗадКонВсего</t>
  </si>
  <si>
    <t>5.05</t>
  </si>
  <si>
    <t>Сумма задолженности на конец аналогичного периода прошлого финансового года всего</t>
  </si>
  <si>
    <t>СвЗадолжУчр</t>
  </si>
  <si>
    <t>ФИОГлБух</t>
  </si>
  <si>
    <t>ВерсФорм</t>
  </si>
  <si>
    <t>Iif(__p_pos = 0, __p_INN, AllTrim(Left(__p_INN, __p_pos - 1)))</t>
  </si>
  <si>
    <t>ГНИ4_ДатаДок</t>
  </si>
  <si>
    <t>МФИСТ</t>
  </si>
  <si>
    <t>ДебиторыВсегоСт10</t>
  </si>
  <si>
    <t>ДебиторыСт3</t>
  </si>
  <si>
    <t>ДебиторыВсегоСт14</t>
  </si>
  <si>
    <t>ГНИ4_ИтогоСчет_Начало</t>
  </si>
  <si>
    <t>crs.Sum2N</t>
  </si>
  <si>
    <t>ДебиторыСт7</t>
  </si>
  <si>
    <t>*****************530306000</t>
  </si>
  <si>
    <t>Сумма задолженности, руб.</t>
  </si>
  <si>
    <t>МФ_SetPage1</t>
  </si>
  <si>
    <t>SpecGNI_ItogSSF</t>
  </si>
  <si>
    <t>Сумма задолженности на начало года всего</t>
  </si>
  <si>
    <t>Атрибут</t>
  </si>
  <si>
    <t>Iif(crs2.TYPE = "1", "*", "")</t>
  </si>
  <si>
    <t>ДебиторыССчетСт7</t>
  </si>
  <si>
    <t>*****************530226000</t>
  </si>
  <si>
    <t>Итого - сумма задолженности на начало года, из них просроченная</t>
  </si>
  <si>
    <t>ДебиторыССчетСт3</t>
  </si>
  <si>
    <t>E-mail</t>
  </si>
  <si>
    <t>ГНИ4_ОКАТО</t>
  </si>
  <si>
    <t>ГНИ4_Начало_4014</t>
  </si>
  <si>
    <t>ВидДеят</t>
  </si>
  <si>
    <t>crs.Sum1</t>
  </si>
  <si>
    <t>*****************530406000</t>
  </si>
  <si>
    <t>ЗадКонАнДлгИт</t>
  </si>
  <si>
    <t>ИтогоСчетБУ</t>
  </si>
  <si>
    <t>ДебиторыВсегоСт6</t>
  </si>
  <si>
    <t>ГНИ4_ЗадКонАнВсего_4016</t>
  </si>
  <si>
    <t>уменьшение</t>
  </si>
  <si>
    <t>This.__GetOrgAcc(__p_OrgRn, 2)</t>
  </si>
  <si>
    <t>ДебиторыВсегоСт2</t>
  </si>
  <si>
    <t>crsItog.SumUp</t>
  </si>
  <si>
    <t>ДебиторыСт1в</t>
  </si>
  <si>
    <t>2. Сведения о просроченной задолженности</t>
  </si>
  <si>
    <t>This.Tag = "textout"</t>
  </si>
  <si>
    <t>__p_Sum2D</t>
  </si>
  <si>
    <t>Iif(crs2.TYPE = "1", This.__GetOrgName(crs2.RN_AGENT), "")</t>
  </si>
  <si>
    <t>ЗадУвлНеДенВс</t>
  </si>
  <si>
    <t>ГНИ4_Конец_4016</t>
  </si>
  <si>
    <t>Итого - сумма задолженности на начало года, из них долгосрочная</t>
  </si>
  <si>
    <t>xml_fileName</t>
  </si>
  <si>
    <t>ГНИ4_Фамилия</t>
  </si>
  <si>
    <t>__p_SumDown = __p_SumDown + crsItogSS.SumDown</t>
  </si>
  <si>
    <t>ДебиторыССчетСт10</t>
  </si>
  <si>
    <t>Субсидии на иные цели (код вида - 5)</t>
  </si>
  <si>
    <t>ДебиторыССчетСт14</t>
  </si>
  <si>
    <t>crs.SumDownNM</t>
  </si>
  <si>
    <t>Итого по коду
синтетического счета</t>
  </si>
  <si>
    <t>ЗадУменНеДен</t>
  </si>
  <si>
    <t>Сведения о лице, подписавшем документ</t>
  </si>
  <si>
    <t>МФДатаПо</t>
  </si>
  <si>
    <t>ЗадКонАнВсего</t>
  </si>
  <si>
    <t>Код формы отчетности по КНД</t>
  </si>
  <si>
    <t>*****************530307000</t>
  </si>
  <si>
    <t>00007020000000244530225004</t>
  </si>
  <si>
    <t>Состав и структура документа</t>
  </si>
  <si>
    <t>ГНИ4_ИтогоСчетБУ_Конец</t>
  </si>
  <si>
    <t>ГНИ4_ЗадКонВсего</t>
  </si>
  <si>
    <t>*****************530266000</t>
  </si>
  <si>
    <t>ЗадКонАнВсегоИт</t>
  </si>
  <si>
    <t>Left(AllTrim(This.Seek_TableFields("Person", "RN", "Person.SurName", __p_AccRN)), 60)</t>
  </si>
  <si>
    <t>ГНИ4_ДатаИспОсн2</t>
  </si>
  <si>
    <t>00007020000000119530315000</t>
  </si>
  <si>
    <t>*****************530314000</t>
  </si>
  <si>
    <t>*****************530225000</t>
  </si>
  <si>
    <t>Отчетный год</t>
  </si>
  <si>
    <t>AllTrim(m.glBK)</t>
  </si>
  <si>
    <t>Left(AllTrim(This.Seek_TableFields("Person", "RN", "Person.SurName", __p_BossRN)), 60)</t>
  </si>
  <si>
    <t>__p_Sum1</t>
  </si>
  <si>
    <t>ГНИ4_ЗадНачВсегоИт2</t>
  </si>
  <si>
    <t>ГНИ4_ЗадУвлНеДенИт</t>
  </si>
  <si>
    <t>00007020000000350530315000</t>
  </si>
  <si>
    <t>Итого - сумма задолженности на конец аналогичного периода прошлого финансового года всего</t>
  </si>
  <si>
    <t>ЗадКонПрсчИт</t>
  </si>
  <si>
    <t>ГНИ4_ЗадКонАнВсегоИт2</t>
  </si>
  <si>
    <t>Spec_Itog</t>
  </si>
  <si>
    <t>Iif(Empty(m.cAgent_RN), "", AllTrim(m.cAgentDoc))</t>
  </si>
  <si>
    <t>**************************</t>
  </si>
  <si>
    <t>Iif(Empty(m.cVFO), "0", m.cVFO) + "40160000"</t>
  </si>
  <si>
    <t>Учредит</t>
  </si>
  <si>
    <t>Дебиторы4016Ст7</t>
  </si>
  <si>
    <t>crsItog.Sum2N</t>
  </si>
  <si>
    <t>ДебиторыИтогСт11</t>
  </si>
  <si>
    <t>ВсегоСчет</t>
  </si>
  <si>
    <t>ГНИ4_ЗадУвлНеДенИт2</t>
  </si>
  <si>
    <t>DToC2000(crs2.Date_End)</t>
  </si>
  <si>
    <t>crs.SumUpNM</t>
  </si>
  <si>
    <t>(дебиторская / кредиторская)</t>
  </si>
  <si>
    <t>This.Book.PrecisionAsDisplayed = .T.</t>
  </si>
  <si>
    <t>ГНИ4_Имя2</t>
  </si>
  <si>
    <t>ГНИ4_ЗадКонДлгИт</t>
  </si>
  <si>
    <t>Идентификатор файла</t>
  </si>
  <si>
    <t>SpecGNI_Itog</t>
  </si>
  <si>
    <t>crsItogSS.Sum2D</t>
  </si>
  <si>
    <t>00007020000000244530226004</t>
  </si>
  <si>
    <t>Документ</t>
  </si>
  <si>
    <t>Iif(Empty(m.cVFO), "0", m.cVFO) + "40140000"</t>
  </si>
  <si>
    <t>crs.SumDown</t>
  </si>
  <si>
    <t>Налогоплательщик – учреждение</t>
  </si>
  <si>
    <t>ГНИ4_ЗадКонДлгИт2</t>
  </si>
  <si>
    <t>ЗадНачПрсч</t>
  </si>
  <si>
    <t>txt_fileName</t>
  </si>
  <si>
    <t>m.cIST</t>
  </si>
  <si>
    <t>ОтчетГод</t>
  </si>
  <si>
    <t>ГНИ4_ОтчетГод</t>
  </si>
  <si>
    <t>__p_SumDown</t>
  </si>
  <si>
    <t>ГНИ4_НаимОрг2</t>
  </si>
  <si>
    <t>__p_SumP2 = __p_SumP2 + crsItogSS.SumP2</t>
  </si>
  <si>
    <t>Iif(RecNo("crPrint769") = 1, "дебиторская", "кредиторская")</t>
  </si>
  <si>
    <t>00007020000000000540149152</t>
  </si>
  <si>
    <t>*****************530315000</t>
  </si>
  <si>
    <t>00007020000000119530314000</t>
  </si>
  <si>
    <t>ФИО</t>
  </si>
  <si>
    <t>Spec</t>
  </si>
  <si>
    <t>ИНН</t>
  </si>
  <si>
    <t>00007020000000350530314000</t>
  </si>
  <si>
    <t>ЗадКонАнПрсч</t>
  </si>
  <si>
    <t>Номер счета бухгалтерского учета</t>
  </si>
  <si>
    <t>ГНИ4_НомСчетБУч2</t>
  </si>
  <si>
    <t>Replicate("*", 17) + crsItog.ACC</t>
  </si>
  <si>
    <t>00007020000000113530301001</t>
  </si>
  <si>
    <t>ГНИ4_ПрПодп</t>
  </si>
  <si>
    <t>ГНИ4_НомСчетБУч_4016</t>
  </si>
  <si>
    <t>ГНИ4_ЗадКонДлг</t>
  </si>
  <si>
    <t>*****************530293000</t>
  </si>
  <si>
    <t>Сумма задолженности на конец отчетного периода всего</t>
  </si>
  <si>
    <t>Дата, на которую сформирован документ</t>
  </si>
  <si>
    <t>###</t>
  </si>
  <si>
    <t>__p_SumUpNM</t>
  </si>
  <si>
    <t>crsItog.Sum2</t>
  </si>
  <si>
    <t>__p_Date = Iif(Empty(m.dReoDate), m.dDateEnd, m.dReoDate)</t>
  </si>
  <si>
    <t>ИРИНА</t>
  </si>
  <si>
    <t>__p_SumP2</t>
  </si>
  <si>
    <t>Всего - сумма увеличения задолженности, в том числе неденежные расчеты</t>
  </si>
  <si>
    <t>Header</t>
  </si>
  <si>
    <t>НаимДок</t>
  </si>
  <si>
    <t>Iif(crs2.TYPE = "1", "", "лицо")</t>
  </si>
  <si>
    <t>crsItogSS.SumUpNM</t>
  </si>
  <si>
    <t>НПЮЛ</t>
  </si>
  <si>
    <t>*****************530234000</t>
  </si>
  <si>
    <t>ГНИ4_ЗадКонВсегоИт2</t>
  </si>
  <si>
    <t>00007020000000247530223004</t>
  </si>
  <si>
    <t>ГНИ4_ГлаваБК</t>
  </si>
  <si>
    <t>This.__getOrgName(m.cRN_Found)</t>
  </si>
  <si>
    <t>ГНИ4_ЗадУвлВсегоИт</t>
  </si>
  <si>
    <t>crsItogSS.SumDown</t>
  </si>
  <si>
    <t>crs.SumUp</t>
  </si>
  <si>
    <t>ГНИ4_ЗадКонВсего_4016</t>
  </si>
  <si>
    <t>2</t>
  </si>
  <si>
    <t>ГлаваБК</t>
  </si>
  <si>
    <t>*</t>
  </si>
  <si>
    <t>Всего - сумма задолженности на конец отчетного периода, из них долгосрочная</t>
  </si>
  <si>
    <t>Left(AllTrim(This.Seek_TableFields("Person", "RN", "Person.SecondName", __p_BossRN)), 60)</t>
  </si>
  <si>
    <t>ГНИ4_ЗадУменНеДен</t>
  </si>
  <si>
    <t>Дебиторы2Ст7</t>
  </si>
  <si>
    <t>Корень</t>
  </si>
  <si>
    <t>ГНИ4_СвКредФЛ</t>
  </si>
  <si>
    <t>Дебиторы2Ст3</t>
  </si>
  <si>
    <t>__p_Sum1N = __p_Sum1N + crsItogSS.Sum1N</t>
  </si>
  <si>
    <t>00007020000000111530211007</t>
  </si>
  <si>
    <t>Итого - сумма уменьшения задолженности, из них неденежные расчеты</t>
  </si>
  <si>
    <t>ГНИ4_НаимДок</t>
  </si>
  <si>
    <t>Дебиторы4014Ст2</t>
  </si>
  <si>
    <t>ИНН учреждения</t>
  </si>
  <si>
    <t>выгрузки</t>
  </si>
  <si>
    <t>Конец сценария</t>
  </si>
  <si>
    <t>Сумма задолженности на начало года, из них просроченная</t>
  </si>
  <si>
    <t>ГНИ4_ИтогоСинСчет_Конец</t>
  </si>
  <si>
    <t>Причины образования</t>
  </si>
  <si>
    <t>540160000</t>
  </si>
  <si>
    <t>ГНИ4_ЗадНачВсегоИт</t>
  </si>
  <si>
    <t>530306000</t>
  </si>
  <si>
    <t>Year(dSelDate)</t>
  </si>
  <si>
    <t>ДебиторыИтогСт1</t>
  </si>
  <si>
    <t>наименование</t>
  </si>
  <si>
    <t>ДебиторыИтогСт9</t>
  </si>
  <si>
    <t>ДебиторыИтогСт5</t>
  </si>
  <si>
    <t>Всего - сумма задолженности на конец отчетного периода, из них просроченная</t>
  </si>
  <si>
    <t>Тлф</t>
  </si>
  <si>
    <t>ГНИ4_ЗадУменВсего_4016</t>
  </si>
  <si>
    <t>Всего по счету
040160000</t>
  </si>
  <si>
    <t>основанию</t>
  </si>
  <si>
    <t>Iif(__p_pos = 0, "", AllTrim(SubStr(__p_INN, __p_pos + 1)))</t>
  </si>
  <si>
    <t>Сумма задолженности на начало года, из них долгосрочная</t>
  </si>
  <si>
    <t>ДебиторыСт6</t>
  </si>
  <si>
    <t>00007020000000119530307001</t>
  </si>
  <si>
    <t>m.cIspName</t>
  </si>
  <si>
    <t>ДебиторыВсегоСт11</t>
  </si>
  <si>
    <t>ДебиторыСт2</t>
  </si>
  <si>
    <t>AllTrim(This.Seek_TableFields("Org", "RN", "Org.OKPO", __p_OrgRn))</t>
  </si>
  <si>
    <t>МФ_SetPage4</t>
  </si>
  <si>
    <t>m.cFileName4</t>
  </si>
  <si>
    <t>SpecGNI_4016</t>
  </si>
  <si>
    <t>66605101</t>
  </si>
  <si>
    <t>This.Book.Sheet = 1</t>
  </si>
  <si>
    <t>ДебиторыССчетСт2</t>
  </si>
  <si>
    <t>Всего по счету
040140000</t>
  </si>
  <si>
    <t>crsItogSS.Sum2</t>
  </si>
  <si>
    <t>ДебиторыССчетСт6</t>
  </si>
  <si>
    <t>ЗадКонВсегоВс</t>
  </si>
  <si>
    <t>__p_pos = AT("//", __p_Note)</t>
  </si>
  <si>
    <t>долгосрочная</t>
  </si>
  <si>
    <t>ДебиторыВсегоСт3</t>
  </si>
  <si>
    <t>ГНИ4_ЗадУвлВсего</t>
  </si>
  <si>
    <t>crsItog.ACC</t>
  </si>
  <si>
    <t>00007020000000244530231006</t>
  </si>
  <si>
    <t>ЗадНачВсего</t>
  </si>
  <si>
    <t>ДебиторыВсегоСт7</t>
  </si>
  <si>
    <t>crsItog.Sum1N</t>
  </si>
  <si>
    <t>530307000</t>
  </si>
  <si>
    <t>C:\Documents and Settings\Администратор\Рабочий стол\Годовая отчетность 2023\8,сош8\NO_BOUCHR9.5.2_0000_0000_6722012278672201001_20240304_1.xml</t>
  </si>
  <si>
    <t>AllTrim(This.Seek_TableFields("Org", "RN", "Org.OKPO", m.cRN_Found))</t>
  </si>
  <si>
    <t>00007020000000152520552002</t>
  </si>
  <si>
    <t>ГНИ4_Учредит</t>
  </si>
  <si>
    <t>__p_Acc = AllTrim(crs2.ACCOUNT)</t>
  </si>
  <si>
    <t>МФППО</t>
  </si>
  <si>
    <t>Spec4014</t>
  </si>
  <si>
    <t>530226000</t>
  </si>
  <si>
    <t>Номер (код) счета</t>
  </si>
  <si>
    <t>ГНИ4_Имя</t>
  </si>
  <si>
    <t>m.cFileId4</t>
  </si>
  <si>
    <t>crsItogSS.Sum1D</t>
  </si>
  <si>
    <t>МФТелефон</t>
  </si>
  <si>
    <t>ДебиторыССчетСт11</t>
  </si>
  <si>
    <t>530406000</t>
  </si>
  <si>
    <t>просроченная</t>
  </si>
  <si>
    <t>ЗадНачДлгИт</t>
  </si>
  <si>
    <t>00007020000000119530306001</t>
  </si>
  <si>
    <t>ЗадНачПрсчВс</t>
  </si>
  <si>
    <t>540140000</t>
  </si>
  <si>
    <t>Всего по коду счета 040140000</t>
  </si>
  <si>
    <t>ЗадУменНеДенВс</t>
  </si>
  <si>
    <t>Итого по
коду счета</t>
  </si>
  <si>
    <t>Str(RecNo("crPrint769"), 1)</t>
  </si>
  <si>
    <t>__p_SumP2D</t>
  </si>
  <si>
    <t>бюджетного учета</t>
  </si>
  <si>
    <t>Вид деятельности (вид финансового обеспечения)</t>
  </si>
  <si>
    <t>Имя</t>
  </si>
  <si>
    <t>ГНИ4_Фамилия_2</t>
  </si>
  <si>
    <t>ГНИ4_СвКредЮЛ</t>
  </si>
  <si>
    <t>__p_Acc</t>
  </si>
  <si>
    <t>всего</t>
  </si>
  <si>
    <t>СвЗадолж</t>
  </si>
  <si>
    <t>Дата формирования документа</t>
  </si>
  <si>
    <t>Всего - сумма задолженности на конец аналогичного периода прошлого финансового года, из них просроченная</t>
  </si>
  <si>
    <t>Фамилия</t>
  </si>
  <si>
    <t>ДебиторыИтогСт10</t>
  </si>
  <si>
    <t xml:space="preserve">Код формы по ОКУД  </t>
  </si>
  <si>
    <t>Итого - сумма задолженности на конец аналогичного периода прошлого финансового года, из них просроченная</t>
  </si>
  <si>
    <t>Дебиторы4016Ст2</t>
  </si>
  <si>
    <t>счет для</t>
  </si>
  <si>
    <t>ЗадКонАнПрсчИт</t>
  </si>
  <si>
    <t>__p_Sum1D</t>
  </si>
  <si>
    <t>530266000</t>
  </si>
  <si>
    <t>6722012278</t>
  </si>
  <si>
    <t>m.cFormCode</t>
  </si>
  <si>
    <t>530314000</t>
  </si>
  <si>
    <t>530225000</t>
  </si>
  <si>
    <t>m.cVFO</t>
  </si>
  <si>
    <t>ГНИ4_ВидДеят</t>
  </si>
  <si>
    <t>__p_Sum2N = __p_Sum2N + crsItogSS.Sum2N</t>
  </si>
  <si>
    <t>ГНИ4_ЗадКонВсегоИт</t>
  </si>
  <si>
    <t>__p_Sum2 = __p_Sum2 + crsItogSS.Sum2</t>
  </si>
  <si>
    <t>:б_x0018__x0001_R^ћфЛ_x0016_ЈЩ_x0008_€К±</t>
  </si>
  <si>
    <t>Всего - сумма задолженности на конец аналогичного периода прошлого финансового года, из них долгосрочная</t>
  </si>
  <si>
    <t>__p_pos = AT("/", __p_INN)</t>
  </si>
  <si>
    <t>SubStr(DToC2000(crs2.Date_End), 4)</t>
  </si>
  <si>
    <t>Сумма увеличения задолженности, из них неденежные расчеты</t>
  </si>
  <si>
    <t>Store 0 To __p_Sum1, __p_Sum1D, __p_Sum1N, __p_SumUp, __p_SumUpNM, __p_SumDown, __p_SumDownNM, __p_Sum2, __p_Sum2D, __p_Sum2N, __p_SumP2, __p_SumP2D, __p_SumP2N</t>
  </si>
  <si>
    <t>00007090000000000540141152</t>
  </si>
  <si>
    <t>Итого - сумма задолженности на конец аналогичного периода прошлого финансового года, из них долгосрочная</t>
  </si>
  <si>
    <t>Глава по БК</t>
  </si>
  <si>
    <t>СвПред</t>
  </si>
  <si>
    <t>ДатаДок</t>
  </si>
  <si>
    <t>Итого по коду синтетического счета</t>
  </si>
  <si>
    <t xml:space="preserve">Путь к файлу выгрузки: </t>
  </si>
  <si>
    <t>ГНИ4_ИтогоСинСчет_Начало</t>
  </si>
  <si>
    <t>Фамилия, имя, отчество главного бухгалтера</t>
  </si>
  <si>
    <t>2023</t>
  </si>
  <si>
    <t>ГНИ4_ЗадУвлВсего_4016</t>
  </si>
  <si>
    <t>по правовому</t>
  </si>
  <si>
    <t>Сведения об уполномоченном представителе</t>
  </si>
  <si>
    <t>ГНИ4_ЗадНачДлгИт</t>
  </si>
  <si>
    <t>00007020000000111530403007</t>
  </si>
  <si>
    <t>00007020000000350530296002</t>
  </si>
  <si>
    <t>530234000</t>
  </si>
  <si>
    <t>ЗадКонДлг</t>
  </si>
  <si>
    <t>ОКЕИ</t>
  </si>
  <si>
    <t>crsItogSS.SumP2D</t>
  </si>
  <si>
    <t>Файл</t>
  </si>
  <si>
    <t>ГНИ4_ЗадНачВсего_4014</t>
  </si>
  <si>
    <t>Дата</t>
  </si>
  <si>
    <t>Всего по коду счета 040160000</t>
  </si>
  <si>
    <t>МФГлБух</t>
  </si>
  <si>
    <t>ГНИ4_ЗадКонПрсчИт</t>
  </si>
  <si>
    <t>1. Сведения о дебиторской (кредиторской) задолженности</t>
  </si>
  <si>
    <t>Всего - сумма уменьшения задолженности, в том числе неденежные расчеты</t>
  </si>
  <si>
    <t>AllTrim(This.Seek_TableFields("OrgBase", "RN", "OrgBase.OKATO", __p_OrgRn))</t>
  </si>
  <si>
    <t>530315000</t>
  </si>
  <si>
    <t>НомСчетБУчВс</t>
  </si>
  <si>
    <t>ГНИ4_ДатаВозник2</t>
  </si>
  <si>
    <t>ГНИ4_ЗадНачВсего</t>
  </si>
  <si>
    <t>код</t>
  </si>
  <si>
    <t>ЗадУвлВсего</t>
  </si>
  <si>
    <t>ГНИ4_Фамилия2</t>
  </si>
  <si>
    <t>Дебитор (кредитор)</t>
  </si>
  <si>
    <t>Всего - сумма задолженности на конец аналогичного периода прошлого финансового года всего</t>
  </si>
  <si>
    <t>ЗадУменВсегоВс</t>
  </si>
  <si>
    <t>ГНИ4_НаимОрг</t>
  </si>
  <si>
    <t>530293000</t>
  </si>
  <si>
    <t>[&lt;set page="] + __p_Sheet1Name + [" tblDelim="|" areaEmptyCell="--" tblEmptyCell="0" tblMissEmptyStr="1,2,3,4,6,7,8"/&gt;]</t>
  </si>
  <si>
    <t>PadR(crsItogSS.ACC, 9, "0")</t>
  </si>
  <si>
    <t>SpecGNI</t>
  </si>
  <si>
    <t>Iif(Empty(m.cVFO), "", RTrim(arrVFO(AScan(arrVFO, m.cVFO) - 1)))</t>
  </si>
  <si>
    <t>ЗадНачВсегоВс</t>
  </si>
  <si>
    <t>crs.Sum1N</t>
  </si>
  <si>
    <t>Код единицы измерения по ОКЕИ</t>
  </si>
  <si>
    <t>5</t>
  </si>
  <si>
    <t>Подписант</t>
  </si>
  <si>
    <t>ЗадУменНеДенИт</t>
  </si>
  <si>
    <t>1</t>
  </si>
  <si>
    <t>ОКТМО</t>
  </si>
  <si>
    <t>бухгалтерского учета</t>
  </si>
  <si>
    <t>m.cFileName</t>
  </si>
  <si>
    <t>Дебиторы2Ст8</t>
  </si>
  <si>
    <t>Дебиторы2Ст4</t>
  </si>
  <si>
    <t>530302000</t>
  </si>
  <si>
    <t>НомКорр</t>
  </si>
  <si>
    <t>ГНИ4_НомСчетБУчИт2</t>
  </si>
  <si>
    <t>Дебиторы2Ст1в</t>
  </si>
  <si>
    <t>00007020000000244530234006</t>
  </si>
  <si>
    <t>Муниципальное бюджетное общеобразовательное учреждение средняя общеобразовательная школа № 8 г. Вязьмы Смоленской области</t>
  </si>
  <si>
    <t>Дебиторы4014Ст1</t>
  </si>
  <si>
    <t>Федотова</t>
  </si>
  <si>
    <t>This.Book.SheetName(1) = __p_Sheet1Name</t>
  </si>
  <si>
    <t>Дебиторы4014Ст9</t>
  </si>
  <si>
    <t>Дебиторы4014Ст5</t>
  </si>
  <si>
    <t>увеличение</t>
  </si>
  <si>
    <t>&lt;btn page="Выгрузка в ГНИ 4" coord="(450, 90, 100, 25)"/&gt;</t>
  </si>
  <si>
    <t>DToC2000(crs2.Date_Begin)</t>
  </si>
  <si>
    <t>672201001</t>
  </si>
  <si>
    <t>ЗадКонАнПрсчВс</t>
  </si>
  <si>
    <t>ДебиторыИтогСт2</t>
  </si>
  <si>
    <t>ВидДеятельности</t>
  </si>
  <si>
    <t>530403000</t>
  </si>
  <si>
    <t>This.__getOrgName(__p_OrgRn)</t>
  </si>
  <si>
    <t>ДебиторыИтогСт6</t>
  </si>
  <si>
    <t>Всего - сумма увеличения задолженности всего</t>
  </si>
  <si>
    <t>КНД</t>
  </si>
  <si>
    <t>МФИсполнитель</t>
  </si>
  <si>
    <t>ВерсПрог</t>
  </si>
  <si>
    <t>ГНИ4_ВерсПрог</t>
  </si>
  <si>
    <t>m.cIspTel</t>
  </si>
  <si>
    <t>Код по ОКТМО</t>
  </si>
  <si>
    <t>Iif(crs2.TYPE = "1", "", "физическое")</t>
  </si>
  <si>
    <t>__p_SumP2D = __p_SumP2D + crsItogSS.SumP2D</t>
  </si>
  <si>
    <t>ДебиторыСт9</t>
  </si>
  <si>
    <t>ДебиторыСт5</t>
  </si>
  <si>
    <t>ВсегоСчетБУ</t>
  </si>
  <si>
    <t>ДебиторыВсегоСт12</t>
  </si>
  <si>
    <t>__p_Sum1D = __p_Sum1D + crsItogSS.Sum1D</t>
  </si>
  <si>
    <t>Spec_ItogSS</t>
  </si>
  <si>
    <t>crs.Sum2D</t>
  </si>
  <si>
    <t>ДебиторыСт1</t>
  </si>
  <si>
    <t>530223000</t>
  </si>
  <si>
    <t>00007090000000152520552002</t>
  </si>
  <si>
    <t>МФ_SetPage3</t>
  </si>
  <si>
    <t>SpecGNI_ItogSSH</t>
  </si>
  <si>
    <t>ЗадУвлНеДен</t>
  </si>
  <si>
    <t>ГНИ4_ЗадолжСч_Начало</t>
  </si>
  <si>
    <t>ГНИ4_ИтогоСчет_Конец</t>
  </si>
  <si>
    <t>ДебиторыССчетСт1</t>
  </si>
  <si>
    <t>ДебиторыССчетСт9</t>
  </si>
  <si>
    <t>ДебиторыССчетСт5</t>
  </si>
  <si>
    <t>crsItogSS.Sum1</t>
  </si>
  <si>
    <t>00007020000000111530266007</t>
  </si>
  <si>
    <t>НомСчетБУч</t>
  </si>
  <si>
    <t>Версия формата</t>
  </si>
  <si>
    <t>ДебиторыСт10</t>
  </si>
  <si>
    <t>Расхождения</t>
  </si>
  <si>
    <t>ГНИ4_Начало_4016</t>
  </si>
  <si>
    <t>Сведения о дебиторской (кредиторской) задолженности учреждения</t>
  </si>
  <si>
    <t>ГНИ4_ДатаОтч</t>
  </si>
  <si>
    <t>ДебиторыВсегоСт8</t>
  </si>
  <si>
    <t>ДебиторыВсегоСт4</t>
  </si>
  <si>
    <t>ГНИ4_ЗадКонАнВсего_4014</t>
  </si>
  <si>
    <t>в том числе неденежные расчеты</t>
  </si>
  <si>
    <t>__p_Sum2N</t>
  </si>
  <si>
    <t>Номер счета бюджетного учета</t>
  </si>
  <si>
    <t>ГНИ4_ЗадНачПрсчИт2</t>
  </si>
  <si>
    <t>НомСчетБУчИт</t>
  </si>
  <si>
    <t>СвНП</t>
  </si>
  <si>
    <t>ГНИ4_ИННЮЛ2</t>
  </si>
  <si>
    <t>ГНИ4_ЗадКонПрсч</t>
  </si>
  <si>
    <t>__p_Sum1 = __p_Sum1 + crsItogSS.Sum1</t>
  </si>
  <si>
    <t>Итого - сумма задолженности на конец отчетного периода всего</t>
  </si>
  <si>
    <t>Номер корректировки</t>
  </si>
  <si>
    <t>ГНИ4_УчредПолн</t>
  </si>
  <si>
    <t>ГНИ4_Конец_4014</t>
  </si>
  <si>
    <t>00007020000000119530302001</t>
  </si>
  <si>
    <t>Сумма уменьшения задолженности, из них неденежные расчеты</t>
  </si>
  <si>
    <t>ЗадУменВсегоИт</t>
  </si>
  <si>
    <t>Файл обмена</t>
  </si>
  <si>
    <t>crsItogSS.SumUp</t>
  </si>
  <si>
    <t>ДебиторыССчетСт12</t>
  </si>
  <si>
    <t>SubStr(DToC2000(crs2.Date_Begin), 4)</t>
  </si>
  <si>
    <t>ЗадНачВсегоИт</t>
  </si>
  <si>
    <t>Iif(crs2.TYPE = "1", "", "0000000000")</t>
  </si>
  <si>
    <t>ДебиторыССчетСт1в</t>
  </si>
  <si>
    <t>Сергеевна</t>
  </si>
  <si>
    <t>Признак лица, подписавшего документ (1 - руководитель, 2 – уполномоченный представитель)</t>
  </si>
  <si>
    <t>Сумма, руб.</t>
  </si>
  <si>
    <t>530300000</t>
  </si>
  <si>
    <t>530231000</t>
  </si>
  <si>
    <t>Отчетный период</t>
  </si>
  <si>
    <t>&lt;textout version="1.0" caption="Выгрузка в ГНИ 4"/&gt;</t>
  </si>
  <si>
    <t>ГНИ4_ВидЗдлж</t>
  </si>
  <si>
    <t>530200000</t>
  </si>
  <si>
    <t>Дебиторы4016Ст9</t>
  </si>
  <si>
    <t>Дебиторы4016Ст5</t>
  </si>
  <si>
    <t>ИнфПрсчЗад</t>
  </si>
  <si>
    <t>ГНИ4_ЗадУменВсегоИт</t>
  </si>
  <si>
    <t>Дебиторы4016Ст1</t>
  </si>
  <si>
    <t>__p_Sum2D = __p_Sum2D + crsItogSS.Sum2D</t>
  </si>
  <si>
    <t>crsItog.Sum2D</t>
  </si>
  <si>
    <t>__p_SumUp</t>
  </si>
  <si>
    <t>ВидЗадолженности</t>
  </si>
  <si>
    <t>ИННЮЛ</t>
  </si>
  <si>
    <t>crs2.Sum</t>
  </si>
  <si>
    <t>530296000</t>
  </si>
  <si>
    <t>Сумма уменьшения задолженности всего</t>
  </si>
  <si>
    <t>00007020000000113530314000</t>
  </si>
  <si>
    <t>*****************520552000</t>
  </si>
  <si>
    <t>AllTrim(crs2.ACCOUNT)</t>
  </si>
  <si>
    <t>ГНИ4_ЗадУменВсего</t>
  </si>
  <si>
    <t>00007020000000244530406002</t>
  </si>
  <si>
    <t>00007020000000113530296007</t>
  </si>
  <si>
    <t>crsItogSS.Sum2N</t>
  </si>
  <si>
    <t>530310000</t>
  </si>
  <si>
    <t>530262000</t>
  </si>
  <si>
    <t>Iif(crs2.TYPE = "1", "", "*")</t>
  </si>
  <si>
    <t>Всего - сумма задолженности на конец отчетного периода всего</t>
  </si>
  <si>
    <t>crs.SumP2</t>
  </si>
  <si>
    <t>Наименование учреждения</t>
  </si>
  <si>
    <t>530301000</t>
  </si>
  <si>
    <t>Вид задолженности</t>
  </si>
  <si>
    <t>Номер контактного телефона</t>
  </si>
  <si>
    <t>ГНИ4_ЗадКонПрсчИт2</t>
  </si>
  <si>
    <t>кредиторская</t>
  </si>
  <si>
    <t>ЗадКонВсегоИт</t>
  </si>
  <si>
    <t>Итого - сумма уменьшения задолженности всего</t>
  </si>
  <si>
    <t>Iif(!Empty(m.dReoDate), "6", Iif(Month(m.dDateEnd) = 1, "5", Iif(InList(Month(m.dDateEnd), 4, 7, 10), "4", "3")))</t>
  </si>
  <si>
    <t>ГНИ4_НомСчетБУч_4014</t>
  </si>
  <si>
    <t>ГНИ4_ЗадНачДлгИт2</t>
  </si>
  <si>
    <t>00007020000000119530310001</t>
  </si>
  <si>
    <t>Итого - сумма увеличения задолженности, из них неденежные расчеты</t>
  </si>
  <si>
    <t>*****************520500000</t>
  </si>
  <si>
    <t>ГНИ4_Конец_2</t>
  </si>
  <si>
    <t>__p_SumP2N = __p_SumP2N + crsItogSS.SumP2N</t>
  </si>
  <si>
    <t>Код по ОКПО</t>
  </si>
  <si>
    <t>530211000</t>
  </si>
  <si>
    <t>Итого - сумма задолженности на начало года всего</t>
  </si>
  <si>
    <t>ГНИ4_ЗадНачДлг</t>
  </si>
  <si>
    <t>00007020000000000540141152</t>
  </si>
  <si>
    <t>на конец отчетного периода</t>
  </si>
  <si>
    <t>ГНИ4_ЗадУменНеДенИт</t>
  </si>
  <si>
    <t>00007020000000113530315000</t>
  </si>
  <si>
    <t>ГНИ4_СвПред</t>
  </si>
  <si>
    <t>Left(AllTrim(This.Seek_TableFields("Person", "RN", "Person.FirstName", __p_BossRN)), 60)</t>
  </si>
  <si>
    <t>530400000</t>
  </si>
  <si>
    <t>ГНИ4_ЗадолжСч_Конец</t>
  </si>
  <si>
    <t>Марина</t>
  </si>
  <si>
    <t>__p_SumDownNM = __p_SumDownNM + crsItogSS.SumDownNM</t>
  </si>
  <si>
    <t>ЗадНачДлгВс</t>
  </si>
  <si>
    <t>Отчество</t>
  </si>
  <si>
    <t>ГНИ4_Отчество</t>
  </si>
  <si>
    <t>ГНИ4_ЗадНачПрсч</t>
  </si>
  <si>
    <t>ЗадНачПрсчИт</t>
  </si>
  <si>
    <t>ГНИ4_ЗадУвлНеДен</t>
  </si>
  <si>
    <t>исполнения</t>
  </si>
</sst>
</file>

<file path=xl/styles.xml><?xml version="1.0" encoding="utf-8"?>
<styleSheet xmlns="http://schemas.openxmlformats.org/spreadsheetml/2006/main">
  <numFmts count="2">
    <numFmt numFmtId="172" formatCode="#,##0.00;\ \-\ #,##0.00;\ \-"/>
    <numFmt numFmtId="173" formatCode="#,##0.00;\ \-\ #,##0.00;\ "/>
  </numFmts>
  <fonts count="42">
    <font>
      <sz val="10"/>
      <color indexed="8"/>
      <name val="Arial"/>
      <charset val="204"/>
    </font>
    <font>
      <sz val="10"/>
      <name val="Arial Cyr"/>
      <charset val="204"/>
    </font>
    <font>
      <sz val="8"/>
      <color indexed="8"/>
      <name val="Arial Cyr"/>
      <charset val="204"/>
    </font>
    <font>
      <sz val="10"/>
      <color indexed="8"/>
      <name val="Arial Cyr"/>
      <charset val="204"/>
    </font>
    <font>
      <sz val="8"/>
      <name val="Arial Cyr"/>
      <charset val="204"/>
    </font>
    <font>
      <sz val="8"/>
      <color indexed="14"/>
      <name val="Arial Cyr"/>
      <charset val="204"/>
    </font>
    <font>
      <sz val="10"/>
      <color indexed="14"/>
      <name val="Arial Cyr"/>
      <charset val="204"/>
    </font>
    <font>
      <b/>
      <sz val="9"/>
      <name val="Arial Cyr"/>
      <charset val="204"/>
    </font>
    <font>
      <sz val="10"/>
      <name val="Arial"/>
      <charset val="204"/>
    </font>
    <font>
      <b/>
      <sz val="10"/>
      <color indexed="12"/>
      <name val="Arial Cyr"/>
      <charset val="204"/>
    </font>
    <font>
      <sz val="10"/>
      <color indexed="9"/>
      <name val="Arial Cyr"/>
      <charset val="204"/>
    </font>
    <font>
      <b/>
      <sz val="12"/>
      <name val="Arial Cyr"/>
      <charset val="204"/>
    </font>
    <font>
      <sz val="8"/>
      <color indexed="14"/>
      <name val="Arial Cyr"/>
      <charset val="204"/>
    </font>
    <font>
      <b/>
      <sz val="12"/>
      <color indexed="14"/>
      <name val="Arial Cyr"/>
      <charset val="204"/>
    </font>
    <font>
      <b/>
      <sz val="9"/>
      <color indexed="14"/>
      <name val="Arial Cyr"/>
      <charset val="204"/>
    </font>
    <font>
      <sz val="15"/>
      <color indexed="12"/>
      <name val="Arial"/>
      <charset val="204"/>
    </font>
    <font>
      <sz val="14"/>
      <color indexed="12"/>
      <name val="Arial"/>
      <charset val="204"/>
    </font>
    <font>
      <b/>
      <sz val="10"/>
      <name val="Arial"/>
      <charset val="204"/>
    </font>
    <font>
      <sz val="10"/>
      <color indexed="10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3"/>
      <color indexed="12"/>
      <name val="Arial"/>
      <charset val="204"/>
    </font>
    <font>
      <sz val="12"/>
      <color indexed="12"/>
      <name val="Arial"/>
      <charset val="204"/>
    </font>
    <font>
      <sz val="11"/>
      <color indexed="12"/>
      <name val="Arial"/>
      <charset val="204"/>
    </font>
    <font>
      <sz val="9"/>
      <name val="Arial Cyr"/>
      <charset val="204"/>
    </font>
    <font>
      <sz val="9"/>
      <color indexed="14"/>
      <name val="Arial Cyr"/>
      <charset val="204"/>
    </font>
    <font>
      <b/>
      <sz val="10"/>
      <name val="Arial Cyr"/>
      <charset val="204"/>
    </font>
    <font>
      <sz val="9"/>
      <color indexed="8"/>
      <name val="Calibri"/>
      <charset val="204"/>
    </font>
    <font>
      <sz val="9"/>
      <color indexed="8"/>
      <name val="Arial Cyr"/>
      <charset val="204"/>
    </font>
    <font>
      <sz val="9"/>
      <color indexed="10"/>
      <name val="Arial Cyr"/>
      <charset val="204"/>
    </font>
    <font>
      <sz val="8"/>
      <color indexed="10"/>
      <name val="Arial Cyr"/>
      <charset val="204"/>
    </font>
    <font>
      <b/>
      <sz val="8"/>
      <name val="Arial Cyr"/>
      <charset val="204"/>
    </font>
    <font>
      <b/>
      <sz val="8"/>
      <color indexed="14"/>
      <name val="Arial Cyr"/>
      <charset val="204"/>
    </font>
    <font>
      <b/>
      <sz val="7"/>
      <name val="Arial Cyr"/>
      <charset val="204"/>
    </font>
    <font>
      <sz val="10"/>
      <name val="Arial"/>
      <charset val="204"/>
    </font>
    <font>
      <sz val="10"/>
      <color indexed="10"/>
      <name val="Arial"/>
      <charset val="204"/>
    </font>
    <font>
      <b/>
      <sz val="10"/>
      <name val="Arial"/>
      <charset val="204"/>
    </font>
    <font>
      <sz val="11"/>
      <color indexed="12"/>
      <name val="Arial"/>
      <charset val="204"/>
    </font>
    <font>
      <sz val="10"/>
      <color indexed="12"/>
      <name val="Arial"/>
      <charset val="204"/>
    </font>
    <font>
      <sz val="10"/>
      <color indexed="17"/>
      <name val="Arial"/>
      <charset val="204"/>
    </font>
    <font>
      <sz val="7"/>
      <name val="Arial Cyr"/>
      <charset val="204"/>
    </font>
    <font>
      <sz val="10"/>
      <color indexed="8"/>
      <name val="Arial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3"/>
      </patternFill>
    </fill>
    <fill>
      <patternFill patternType="solid">
        <fgColor indexed="47"/>
      </patternFill>
    </fill>
    <fill>
      <patternFill patternType="mediumGray"/>
    </fill>
    <fill>
      <patternFill patternType="solid">
        <fgColor indexed="26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medium">
        <color indexed="10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3" fillId="0" borderId="0" xfId="0" applyFont="1"/>
    <xf numFmtId="0" fontId="3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3" fillId="0" borderId="1" xfId="0" applyNumberFormat="1" applyFont="1" applyFill="1" applyBorder="1" applyAlignment="1" applyProtection="1"/>
    <xf numFmtId="0" fontId="6" fillId="0" borderId="0" xfId="0" applyNumberFormat="1" applyFont="1" applyFill="1" applyAlignment="1" applyProtection="1"/>
    <xf numFmtId="0" fontId="1" fillId="3" borderId="0" xfId="0" applyNumberFormat="1" applyFont="1" applyFill="1" applyAlignment="1" applyProtection="1"/>
    <xf numFmtId="0" fontId="3" fillId="4" borderId="0" xfId="0" applyNumberFormat="1" applyFont="1" applyFill="1" applyAlignment="1" applyProtection="1"/>
    <xf numFmtId="0" fontId="1" fillId="0" borderId="2" xfId="0" applyNumberFormat="1" applyFont="1" applyFill="1" applyBorder="1" applyAlignment="1" applyProtection="1"/>
    <xf numFmtId="0" fontId="3" fillId="4" borderId="0" xfId="0" applyNumberFormat="1" applyFont="1" applyFill="1" applyAlignment="1" applyProtection="1">
      <alignment wrapText="1"/>
    </xf>
    <xf numFmtId="0" fontId="1" fillId="4" borderId="0" xfId="0" applyNumberFormat="1" applyFont="1" applyFill="1" applyAlignment="1" applyProtection="1">
      <alignment wrapText="1"/>
    </xf>
    <xf numFmtId="0" fontId="8" fillId="0" borderId="0" xfId="0" applyFont="1"/>
    <xf numFmtId="0" fontId="9" fillId="0" borderId="0" xfId="0" applyNumberFormat="1" applyFont="1" applyFill="1" applyAlignment="1" applyProtection="1">
      <alignment wrapText="1"/>
    </xf>
    <xf numFmtId="0" fontId="1" fillId="5" borderId="0" xfId="0" applyNumberFormat="1" applyFont="1" applyFill="1" applyAlignment="1" applyProtection="1"/>
    <xf numFmtId="0" fontId="1" fillId="5" borderId="0" xfId="0" applyNumberFormat="1" applyFont="1" applyFill="1" applyAlignment="1" applyProtection="1">
      <alignment wrapText="1"/>
    </xf>
    <xf numFmtId="0" fontId="1" fillId="0" borderId="0" xfId="0" applyFont="1" applyFill="1"/>
    <xf numFmtId="0" fontId="10" fillId="0" borderId="0" xfId="0" applyNumberFormat="1" applyFont="1" applyFill="1" applyAlignment="1" applyProtection="1"/>
    <xf numFmtId="0" fontId="4" fillId="0" borderId="0" xfId="0" applyNumberFormat="1" applyFont="1" applyFill="1" applyAlignment="1" applyProtection="1"/>
    <xf numFmtId="0" fontId="4" fillId="0" borderId="0" xfId="0" applyFont="1" applyFill="1" applyProtection="1"/>
    <xf numFmtId="0" fontId="11" fillId="0" borderId="0" xfId="0" applyNumberFormat="1" applyFont="1" applyFill="1" applyAlignment="1" applyProtection="1">
      <alignment horizontal="centerContinuous"/>
    </xf>
    <xf numFmtId="0" fontId="4" fillId="0" borderId="0" xfId="0" applyFont="1" applyFill="1" applyAlignment="1" applyProtection="1"/>
    <xf numFmtId="0" fontId="7" fillId="0" borderId="0" xfId="0" applyNumberFormat="1" applyFont="1" applyFill="1" applyAlignment="1" applyProtection="1"/>
    <xf numFmtId="49" fontId="4" fillId="0" borderId="3" xfId="0" applyNumberFormat="1" applyFont="1" applyFill="1" applyBorder="1" applyAlignment="1" applyProtection="1">
      <alignment horizontal="centerContinuous"/>
    </xf>
    <xf numFmtId="49" fontId="4" fillId="0" borderId="4" xfId="0" applyNumberFormat="1" applyFont="1" applyFill="1" applyBorder="1" applyAlignment="1" applyProtection="1">
      <alignment horizontal="centerContinuous"/>
    </xf>
    <xf numFmtId="172" fontId="4" fillId="0" borderId="5" xfId="0" applyNumberFormat="1" applyFont="1" applyFill="1" applyBorder="1" applyAlignment="1" applyProtection="1">
      <alignment horizontal="center"/>
    </xf>
    <xf numFmtId="172" fontId="4" fillId="0" borderId="4" xfId="0" applyNumberFormat="1" applyFont="1" applyFill="1" applyBorder="1" applyAlignment="1" applyProtection="1">
      <alignment horizontal="center"/>
    </xf>
    <xf numFmtId="172" fontId="4" fillId="0" borderId="6" xfId="0" applyNumberFormat="1" applyFont="1" applyFill="1" applyBorder="1" applyAlignment="1" applyProtection="1">
      <alignment horizontal="center"/>
    </xf>
    <xf numFmtId="172" fontId="4" fillId="0" borderId="7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/>
    <xf numFmtId="0" fontId="2" fillId="0" borderId="0" xfId="0" applyFont="1"/>
    <xf numFmtId="49" fontId="4" fillId="0" borderId="8" xfId="0" applyNumberFormat="1" applyFont="1" applyFill="1" applyBorder="1" applyAlignment="1" applyProtection="1">
      <alignment horizontal="center"/>
    </xf>
    <xf numFmtId="49" fontId="4" fillId="0" borderId="5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Alignment="1" applyProtection="1"/>
    <xf numFmtId="0" fontId="13" fillId="0" borderId="0" xfId="0" applyNumberFormat="1" applyFont="1" applyFill="1" applyAlignment="1" applyProtection="1">
      <alignment horizontal="centerContinuous"/>
    </xf>
    <xf numFmtId="0" fontId="12" fillId="0" borderId="0" xfId="0" applyFont="1" applyFill="1" applyProtection="1"/>
    <xf numFmtId="0" fontId="14" fillId="0" borderId="0" xfId="0" applyNumberFormat="1" applyFont="1" applyFill="1" applyAlignment="1" applyProtection="1"/>
    <xf numFmtId="0" fontId="12" fillId="0" borderId="0" xfId="0" applyFont="1"/>
    <xf numFmtId="49" fontId="12" fillId="0" borderId="5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Alignment="1" applyProtection="1"/>
    <xf numFmtId="0" fontId="16" fillId="0" borderId="0" xfId="0" applyNumberFormat="1" applyFont="1" applyFill="1" applyAlignment="1" applyProtection="1"/>
    <xf numFmtId="0" fontId="17" fillId="0" borderId="0" xfId="0" applyNumberFormat="1" applyFont="1" applyFill="1" applyAlignment="1" applyProtection="1"/>
    <xf numFmtId="0" fontId="8" fillId="0" borderId="0" xfId="0" applyNumberFormat="1" applyFont="1" applyFill="1" applyAlignment="1" applyProtection="1"/>
    <xf numFmtId="0" fontId="18" fillId="0" borderId="0" xfId="0" applyNumberFormat="1" applyFont="1" applyFill="1" applyAlignment="1" applyProtection="1"/>
    <xf numFmtId="0" fontId="19" fillId="0" borderId="0" xfId="0" applyNumberFormat="1" applyFont="1" applyFill="1" applyAlignment="1" applyProtection="1"/>
    <xf numFmtId="49" fontId="8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/>
    <xf numFmtId="0" fontId="21" fillId="0" borderId="0" xfId="0" applyNumberFormat="1" applyFont="1" applyFill="1" applyAlignment="1" applyProtection="1"/>
    <xf numFmtId="0" fontId="22" fillId="0" borderId="0" xfId="0" applyNumberFormat="1" applyFont="1" applyFill="1" applyAlignment="1" applyProtection="1"/>
    <xf numFmtId="0" fontId="23" fillId="0" borderId="0" xfId="0" applyNumberFormat="1" applyFont="1" applyFill="1" applyAlignment="1" applyProtection="1"/>
    <xf numFmtId="49" fontId="17" fillId="0" borderId="0" xfId="0" applyNumberFormat="1" applyFont="1" applyFill="1" applyAlignment="1" applyProtection="1"/>
    <xf numFmtId="0" fontId="1" fillId="0" borderId="9" xfId="0" applyNumberFormat="1" applyFont="1" applyFill="1" applyBorder="1" applyAlignment="1" applyProtection="1"/>
    <xf numFmtId="0" fontId="24" fillId="0" borderId="0" xfId="0" applyNumberFormat="1" applyFont="1" applyFill="1" applyAlignment="1" applyProtection="1"/>
    <xf numFmtId="0" fontId="24" fillId="0" borderId="10" xfId="0" applyNumberFormat="1" applyFont="1" applyFill="1" applyBorder="1" applyAlignment="1" applyProtection="1">
      <alignment horizontal="centerContinuous"/>
    </xf>
    <xf numFmtId="0" fontId="25" fillId="0" borderId="10" xfId="0" applyNumberFormat="1" applyFont="1" applyFill="1" applyBorder="1" applyAlignment="1" applyProtection="1">
      <alignment horizontal="centerContinuous"/>
    </xf>
    <xf numFmtId="0" fontId="4" fillId="0" borderId="0" xfId="0" applyNumberFormat="1" applyFont="1" applyFill="1" applyAlignment="1" applyProtection="1">
      <alignment horizontal="centerContinuous" vertical="top"/>
    </xf>
    <xf numFmtId="0" fontId="5" fillId="0" borderId="0" xfId="0" applyNumberFormat="1" applyFont="1" applyFill="1" applyAlignment="1" applyProtection="1">
      <alignment horizontal="centerContinuous" vertical="top"/>
    </xf>
    <xf numFmtId="0" fontId="4" fillId="0" borderId="0" xfId="0" applyNumberFormat="1" applyFont="1" applyFill="1" applyAlignment="1" applyProtection="1">
      <alignment horizontal="right" vertical="center"/>
    </xf>
    <xf numFmtId="49" fontId="4" fillId="0" borderId="11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Alignment="1" applyProtection="1"/>
    <xf numFmtId="0" fontId="24" fillId="0" borderId="12" xfId="0" applyNumberFormat="1" applyFont="1" applyFill="1" applyBorder="1" applyAlignment="1" applyProtection="1"/>
    <xf numFmtId="0" fontId="25" fillId="0" borderId="13" xfId="0" applyNumberFormat="1" applyFont="1" applyFill="1" applyBorder="1" applyAlignment="1" applyProtection="1"/>
    <xf numFmtId="0" fontId="24" fillId="0" borderId="8" xfId="0" applyNumberFormat="1" applyFont="1" applyFill="1" applyBorder="1" applyAlignment="1" applyProtection="1">
      <alignment horizontal="centerContinuous"/>
    </xf>
    <xf numFmtId="0" fontId="24" fillId="0" borderId="6" xfId="0" applyFont="1" applyFill="1" applyBorder="1" applyAlignment="1" applyProtection="1">
      <alignment horizontal="centerContinuous"/>
    </xf>
    <xf numFmtId="0" fontId="24" fillId="0" borderId="0" xfId="0" applyNumberFormat="1" applyFont="1" applyFill="1" applyAlignment="1" applyProtection="1">
      <alignment horizontal="centerContinuous"/>
    </xf>
    <xf numFmtId="0" fontId="24" fillId="0" borderId="0" xfId="0" applyFont="1" applyFill="1" applyAlignment="1" applyProtection="1">
      <alignment horizontal="centerContinuous"/>
    </xf>
    <xf numFmtId="0" fontId="24" fillId="0" borderId="14" xfId="0" applyNumberFormat="1" applyFont="1" applyFill="1" applyBorder="1" applyAlignment="1" applyProtection="1">
      <alignment horizontal="centerContinuous"/>
    </xf>
    <xf numFmtId="0" fontId="25" fillId="0" borderId="15" xfId="0" applyNumberFormat="1" applyFont="1" applyFill="1" applyBorder="1" applyAlignment="1" applyProtection="1">
      <alignment horizontal="center"/>
    </xf>
    <xf numFmtId="0" fontId="24" fillId="0" borderId="5" xfId="0" applyNumberFormat="1" applyFont="1" applyFill="1" applyBorder="1" applyAlignment="1" applyProtection="1">
      <alignment horizontal="center" vertical="center"/>
    </xf>
    <xf numFmtId="0" fontId="24" fillId="0" borderId="12" xfId="0" applyNumberFormat="1" applyFont="1" applyFill="1" applyBorder="1" applyAlignment="1" applyProtection="1">
      <alignment horizontal="centerContinuous"/>
    </xf>
    <xf numFmtId="0" fontId="24" fillId="0" borderId="16" xfId="0" applyNumberFormat="1" applyFont="1" applyFill="1" applyBorder="1" applyAlignment="1" applyProtection="1">
      <alignment horizontal="centerContinuous"/>
    </xf>
    <xf numFmtId="0" fontId="25" fillId="0" borderId="15" xfId="0" applyNumberFormat="1" applyFont="1" applyFill="1" applyBorder="1" applyAlignment="1" applyProtection="1">
      <alignment horizontal="center" vertical="center"/>
    </xf>
    <xf numFmtId="0" fontId="24" fillId="0" borderId="17" xfId="0" applyNumberFormat="1" applyFont="1" applyFill="1" applyBorder="1" applyAlignment="1" applyProtection="1">
      <alignment horizontal="centerContinuous"/>
    </xf>
    <xf numFmtId="0" fontId="25" fillId="0" borderId="18" xfId="0" applyNumberFormat="1" applyFont="1" applyFill="1" applyBorder="1" applyAlignment="1" applyProtection="1">
      <alignment horizontal="center"/>
    </xf>
    <xf numFmtId="0" fontId="24" fillId="0" borderId="19" xfId="0" applyNumberFormat="1" applyFont="1" applyFill="1" applyBorder="1" applyAlignment="1" applyProtection="1">
      <alignment horizontal="centerContinuous"/>
    </xf>
    <xf numFmtId="0" fontId="24" fillId="0" borderId="18" xfId="0" applyNumberFormat="1" applyFont="1" applyFill="1" applyBorder="1" applyAlignment="1" applyProtection="1">
      <alignment horizontal="center"/>
    </xf>
    <xf numFmtId="0" fontId="24" fillId="0" borderId="20" xfId="0" applyFont="1" applyFill="1" applyBorder="1" applyAlignment="1" applyProtection="1">
      <alignment horizontal="center"/>
    </xf>
    <xf numFmtId="0" fontId="25" fillId="0" borderId="12" xfId="0" applyNumberFormat="1" applyFont="1" applyFill="1" applyBorder="1" applyAlignment="1" applyProtection="1">
      <alignment horizontal="center"/>
    </xf>
    <xf numFmtId="0" fontId="24" fillId="0" borderId="13" xfId="0" applyNumberFormat="1" applyFont="1" applyFill="1" applyBorder="1" applyAlignment="1" applyProtection="1">
      <alignment horizontal="center"/>
    </xf>
    <xf numFmtId="0" fontId="24" fillId="0" borderId="14" xfId="0" applyNumberFormat="1" applyFont="1" applyFill="1" applyBorder="1" applyAlignment="1" applyProtection="1">
      <alignment horizontal="center"/>
    </xf>
    <xf numFmtId="0" fontId="24" fillId="0" borderId="21" xfId="0" applyNumberFormat="1" applyFont="1" applyFill="1" applyBorder="1" applyAlignment="1" applyProtection="1">
      <alignment horizontal="center"/>
    </xf>
    <xf numFmtId="0" fontId="24" fillId="0" borderId="15" xfId="0" applyNumberFormat="1" applyFont="1" applyFill="1" applyBorder="1" applyAlignment="1" applyProtection="1">
      <alignment horizontal="center"/>
    </xf>
    <xf numFmtId="0" fontId="24" fillId="0" borderId="22" xfId="0" applyNumberFormat="1" applyFont="1" applyFill="1" applyBorder="1" applyAlignment="1" applyProtection="1">
      <alignment horizontal="center"/>
    </xf>
    <xf numFmtId="0" fontId="24" fillId="0" borderId="20" xfId="0" applyNumberFormat="1" applyFont="1" applyFill="1" applyBorder="1" applyAlignment="1" applyProtection="1">
      <alignment horizontal="center"/>
    </xf>
    <xf numFmtId="0" fontId="24" fillId="0" borderId="23" xfId="0" applyNumberFormat="1" applyFont="1" applyFill="1" applyBorder="1" applyAlignment="1" applyProtection="1">
      <alignment horizontal="center"/>
    </xf>
    <xf numFmtId="0" fontId="24" fillId="0" borderId="9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0" fontId="24" fillId="0" borderId="4" xfId="0" applyNumberFormat="1" applyFont="1" applyFill="1" applyBorder="1" applyAlignment="1" applyProtection="1">
      <alignment horizontal="centerContinuous"/>
    </xf>
    <xf numFmtId="0" fontId="24" fillId="0" borderId="4" xfId="0" applyNumberFormat="1" applyFont="1" applyFill="1" applyBorder="1" applyAlignment="1" applyProtection="1">
      <alignment horizontal="center" vertical="center"/>
    </xf>
    <xf numFmtId="0" fontId="24" fillId="0" borderId="8" xfId="0" applyNumberFormat="1" applyFont="1" applyFill="1" applyBorder="1" applyAlignment="1" applyProtection="1">
      <alignment horizontal="center" vertical="center"/>
    </xf>
    <xf numFmtId="0" fontId="24" fillId="0" borderId="12" xfId="0" applyFont="1" applyFill="1" applyBorder="1" applyAlignment="1" applyProtection="1">
      <alignment horizontal="centerContinuous" vertical="center"/>
    </xf>
    <xf numFmtId="0" fontId="24" fillId="0" borderId="14" xfId="0" applyFont="1" applyFill="1" applyBorder="1" applyAlignment="1" applyProtection="1">
      <alignment horizontal="centerContinuous" vertical="center"/>
    </xf>
    <xf numFmtId="0" fontId="24" fillId="0" borderId="6" xfId="0" applyFont="1" applyFill="1" applyBorder="1" applyAlignment="1" applyProtection="1">
      <alignment horizontal="centerContinuous" vertical="center"/>
    </xf>
    <xf numFmtId="0" fontId="3" fillId="0" borderId="1" xfId="0" applyFont="1" applyBorder="1"/>
    <xf numFmtId="0" fontId="3" fillId="0" borderId="0" xfId="0" applyFont="1" applyAlignment="1"/>
    <xf numFmtId="0" fontId="1" fillId="0" borderId="1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24" fillId="0" borderId="19" xfId="0" applyFont="1" applyFill="1" applyBorder="1" applyAlignment="1" applyProtection="1">
      <alignment horizontal="centerContinuous"/>
    </xf>
    <xf numFmtId="0" fontId="24" fillId="0" borderId="20" xfId="0" applyFont="1" applyFill="1" applyBorder="1" applyAlignment="1" applyProtection="1">
      <alignment horizontal="centerContinuous"/>
    </xf>
    <xf numFmtId="173" fontId="4" fillId="0" borderId="8" xfId="0" applyNumberFormat="1" applyFont="1" applyFill="1" applyBorder="1" applyAlignment="1" applyProtection="1">
      <alignment horizontal="centerContinuous"/>
    </xf>
    <xf numFmtId="0" fontId="4" fillId="0" borderId="4" xfId="0" applyFont="1" applyFill="1" applyBorder="1" applyAlignment="1" applyProtection="1">
      <alignment horizontal="centerContinuous"/>
    </xf>
    <xf numFmtId="0" fontId="24" fillId="0" borderId="16" xfId="0" applyFont="1" applyFill="1" applyBorder="1" applyAlignment="1" applyProtection="1"/>
    <xf numFmtId="0" fontId="24" fillId="0" borderId="0" xfId="0" applyNumberFormat="1" applyFont="1" applyFill="1" applyBorder="1" applyAlignment="1" applyProtection="1">
      <alignment horizontal="centerContinuous"/>
    </xf>
    <xf numFmtId="0" fontId="24" fillId="0" borderId="24" xfId="0" applyFont="1" applyFill="1" applyBorder="1" applyAlignment="1" applyProtection="1">
      <alignment horizontal="centerContinuous"/>
    </xf>
    <xf numFmtId="0" fontId="25" fillId="0" borderId="10" xfId="0" applyNumberFormat="1" applyFont="1" applyFill="1" applyBorder="1" applyAlignment="1" applyProtection="1">
      <alignment horizontal="center"/>
    </xf>
    <xf numFmtId="0" fontId="28" fillId="0" borderId="24" xfId="0" applyFont="1" applyBorder="1" applyAlignment="1">
      <alignment horizontal="centerContinuous"/>
    </xf>
    <xf numFmtId="0" fontId="28" fillId="0" borderId="0" xfId="0" applyFont="1"/>
    <xf numFmtId="0" fontId="24" fillId="0" borderId="10" xfId="0" applyNumberFormat="1" applyFont="1" applyFill="1" applyBorder="1" applyAlignment="1" applyProtection="1"/>
    <xf numFmtId="0" fontId="28" fillId="0" borderId="25" xfId="0" applyFont="1" applyBorder="1" applyAlignment="1">
      <alignment horizontal="centerContinuous"/>
    </xf>
    <xf numFmtId="0" fontId="24" fillId="0" borderId="26" xfId="0" applyFont="1" applyFill="1" applyBorder="1" applyAlignment="1" applyProtection="1">
      <alignment horizontal="centerContinuous"/>
    </xf>
    <xf numFmtId="0" fontId="25" fillId="0" borderId="19" xfId="0" applyNumberFormat="1" applyFont="1" applyFill="1" applyBorder="1" applyAlignment="1" applyProtection="1">
      <alignment horizontal="center"/>
    </xf>
    <xf numFmtId="49" fontId="4" fillId="0" borderId="3" xfId="0" applyNumberFormat="1" applyFont="1" applyFill="1" applyBorder="1" applyAlignment="1" applyProtection="1">
      <alignment horizontal="centerContinuous" wrapText="1"/>
    </xf>
    <xf numFmtId="49" fontId="4" fillId="0" borderId="4" xfId="0" applyNumberFormat="1" applyFont="1" applyFill="1" applyBorder="1" applyAlignment="1" applyProtection="1">
      <alignment horizontal="centerContinuous" wrapText="1"/>
    </xf>
    <xf numFmtId="173" fontId="5" fillId="0" borderId="12" xfId="0" applyNumberFormat="1" applyFont="1" applyFill="1" applyBorder="1" applyAlignment="1" applyProtection="1">
      <alignment horizontal="center"/>
    </xf>
    <xf numFmtId="0" fontId="24" fillId="0" borderId="6" xfId="0" applyNumberFormat="1" applyFont="1" applyFill="1" applyBorder="1" applyAlignment="1" applyProtection="1">
      <alignment horizontal="centerContinuous"/>
    </xf>
    <xf numFmtId="0" fontId="24" fillId="0" borderId="0" xfId="0" applyFont="1" applyFill="1" applyProtection="1"/>
    <xf numFmtId="0" fontId="24" fillId="0" borderId="15" xfId="0" applyNumberFormat="1" applyFont="1" applyFill="1" applyBorder="1" applyAlignment="1" applyProtection="1">
      <alignment horizontal="centerContinuous"/>
    </xf>
    <xf numFmtId="0" fontId="28" fillId="0" borderId="0" xfId="0" applyFont="1" applyAlignment="1">
      <alignment horizontal="centerContinuous"/>
    </xf>
    <xf numFmtId="0" fontId="24" fillId="0" borderId="8" xfId="0" applyFont="1" applyFill="1" applyBorder="1" applyAlignment="1" applyProtection="1">
      <alignment horizontal="centerContinuous"/>
    </xf>
    <xf numFmtId="49" fontId="4" fillId="0" borderId="27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Alignment="1" applyProtection="1"/>
    <xf numFmtId="0" fontId="5" fillId="0" borderId="0" xfId="0" applyFont="1" applyFill="1" applyAlignment="1" applyProtection="1"/>
    <xf numFmtId="0" fontId="25" fillId="0" borderId="6" xfId="0" applyFont="1" applyFill="1" applyBorder="1" applyAlignment="1" applyProtection="1">
      <alignment horizontal="centerContinuous"/>
    </xf>
    <xf numFmtId="0" fontId="25" fillId="0" borderId="12" xfId="0" applyFont="1" applyFill="1" applyBorder="1" applyAlignment="1" applyProtection="1">
      <alignment horizontal="centerContinuous" vertical="center"/>
    </xf>
    <xf numFmtId="0" fontId="25" fillId="0" borderId="6" xfId="0" applyNumberFormat="1" applyFont="1" applyFill="1" applyBorder="1" applyAlignment="1" applyProtection="1">
      <alignment horizontal="centerContinuous"/>
    </xf>
    <xf numFmtId="0" fontId="25" fillId="0" borderId="8" xfId="0" applyNumberFormat="1" applyFont="1" applyFill="1" applyBorder="1" applyAlignment="1" applyProtection="1">
      <alignment horizontal="center" wrapText="1"/>
    </xf>
    <xf numFmtId="0" fontId="25" fillId="0" borderId="20" xfId="0" applyNumberFormat="1" applyFont="1" applyFill="1" applyBorder="1" applyAlignment="1" applyProtection="1">
      <alignment horizontal="center"/>
    </xf>
    <xf numFmtId="172" fontId="5" fillId="0" borderId="4" xfId="0" applyNumberFormat="1" applyFont="1" applyFill="1" applyBorder="1" applyAlignment="1" applyProtection="1">
      <alignment horizontal="center"/>
    </xf>
    <xf numFmtId="0" fontId="5" fillId="0" borderId="1" xfId="0" applyNumberFormat="1" applyFont="1" applyFill="1" applyBorder="1" applyAlignment="1" applyProtection="1"/>
    <xf numFmtId="0" fontId="25" fillId="0" borderId="12" xfId="0" applyNumberFormat="1" applyFont="1" applyFill="1" applyBorder="1" applyAlignment="1" applyProtection="1">
      <alignment horizontal="centerContinuous"/>
    </xf>
    <xf numFmtId="0" fontId="25" fillId="0" borderId="14" xfId="0" applyNumberFormat="1" applyFont="1" applyFill="1" applyBorder="1" applyAlignment="1" applyProtection="1">
      <alignment horizontal="center"/>
    </xf>
    <xf numFmtId="173" fontId="5" fillId="0" borderId="8" xfId="0" applyNumberFormat="1" applyFont="1" applyFill="1" applyBorder="1" applyAlignment="1" applyProtection="1">
      <alignment horizontal="center"/>
    </xf>
    <xf numFmtId="0" fontId="25" fillId="0" borderId="26" xfId="0" applyNumberFormat="1" applyFont="1" applyFill="1" applyBorder="1" applyAlignment="1" applyProtection="1">
      <alignment horizontal="center"/>
    </xf>
    <xf numFmtId="0" fontId="24" fillId="0" borderId="6" xfId="0" applyNumberFormat="1" applyFont="1" applyFill="1" applyBorder="1" applyAlignment="1" applyProtection="1">
      <alignment horizontal="center" vertical="center"/>
    </xf>
    <xf numFmtId="0" fontId="24" fillId="0" borderId="28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wrapText="1"/>
    </xf>
    <xf numFmtId="0" fontId="1" fillId="2" borderId="0" xfId="0" applyNumberFormat="1" applyFont="1" applyFill="1" applyAlignment="1" applyProtection="1"/>
    <xf numFmtId="172" fontId="4" fillId="6" borderId="29" xfId="0" applyNumberFormat="1" applyFont="1" applyFill="1" applyBorder="1" applyAlignment="1" applyProtection="1">
      <alignment horizontal="center"/>
    </xf>
    <xf numFmtId="0" fontId="29" fillId="0" borderId="30" xfId="0" applyFont="1" applyFill="1" applyBorder="1" applyAlignment="1" applyProtection="1">
      <alignment horizontal="center"/>
    </xf>
    <xf numFmtId="0" fontId="29" fillId="0" borderId="31" xfId="0" applyFont="1" applyFill="1" applyBorder="1" applyAlignment="1" applyProtection="1">
      <alignment horizontal="center"/>
    </xf>
    <xf numFmtId="0" fontId="29" fillId="0" borderId="32" xfId="0" applyFont="1" applyFill="1" applyBorder="1" applyAlignment="1" applyProtection="1">
      <alignment horizontal="center"/>
    </xf>
    <xf numFmtId="0" fontId="29" fillId="0" borderId="33" xfId="0" applyFont="1" applyFill="1" applyBorder="1" applyAlignment="1" applyProtection="1">
      <alignment horizontal="center"/>
    </xf>
    <xf numFmtId="172" fontId="30" fillId="0" borderId="29" xfId="0" applyNumberFormat="1" applyFont="1" applyFill="1" applyBorder="1" applyAlignment="1" applyProtection="1">
      <alignment horizontal="center"/>
    </xf>
    <xf numFmtId="49" fontId="32" fillId="0" borderId="34" xfId="0" applyNumberFormat="1" applyFont="1" applyFill="1" applyBorder="1" applyAlignment="1" applyProtection="1">
      <alignment horizontal="center"/>
    </xf>
    <xf numFmtId="172" fontId="31" fillId="0" borderId="35" xfId="0" applyNumberFormat="1" applyFont="1" applyFill="1" applyBorder="1" applyAlignment="1" applyProtection="1">
      <alignment horizontal="center"/>
    </xf>
    <xf numFmtId="172" fontId="31" fillId="0" borderId="4" xfId="0" applyNumberFormat="1" applyFont="1" applyFill="1" applyBorder="1" applyAlignment="1" applyProtection="1">
      <alignment horizontal="center"/>
    </xf>
    <xf numFmtId="172" fontId="32" fillId="0" borderId="4" xfId="0" applyNumberFormat="1" applyFont="1" applyFill="1" applyBorder="1" applyAlignment="1" applyProtection="1">
      <alignment horizontal="center"/>
    </xf>
    <xf numFmtId="172" fontId="31" fillId="0" borderId="5" xfId="0" applyNumberFormat="1" applyFont="1" applyFill="1" applyBorder="1" applyAlignment="1" applyProtection="1">
      <alignment horizontal="center"/>
    </xf>
    <xf numFmtId="172" fontId="31" fillId="0" borderId="8" xfId="0" applyNumberFormat="1" applyFont="1" applyFill="1" applyBorder="1" applyAlignment="1" applyProtection="1">
      <alignment horizontal="center"/>
    </xf>
    <xf numFmtId="172" fontId="31" fillId="0" borderId="7" xfId="0" applyNumberFormat="1" applyFont="1" applyFill="1" applyBorder="1" applyAlignment="1" applyProtection="1">
      <alignment horizontal="center"/>
    </xf>
    <xf numFmtId="49" fontId="32" fillId="0" borderId="0" xfId="0" applyNumberFormat="1" applyFont="1" applyFill="1" applyAlignment="1" applyProtection="1">
      <alignment horizontal="center"/>
    </xf>
    <xf numFmtId="172" fontId="31" fillId="0" borderId="36" xfId="0" applyNumberFormat="1" applyFont="1" applyFill="1" applyBorder="1" applyAlignment="1" applyProtection="1">
      <alignment horizontal="center"/>
    </xf>
    <xf numFmtId="172" fontId="31" fillId="0" borderId="37" xfId="0" applyNumberFormat="1" applyFont="1" applyFill="1" applyBorder="1" applyAlignment="1" applyProtection="1">
      <alignment horizontal="center"/>
    </xf>
    <xf numFmtId="172" fontId="31" fillId="0" borderId="38" xfId="0" applyNumberFormat="1" applyFont="1" applyFill="1" applyBorder="1" applyAlignment="1" applyProtection="1">
      <alignment horizontal="center"/>
    </xf>
    <xf numFmtId="172" fontId="32" fillId="0" borderId="38" xfId="0" applyNumberFormat="1" applyFont="1" applyFill="1" applyBorder="1" applyAlignment="1" applyProtection="1">
      <alignment horizontal="center"/>
    </xf>
    <xf numFmtId="172" fontId="31" fillId="0" borderId="39" xfId="0" applyNumberFormat="1" applyFont="1" applyFill="1" applyBorder="1" applyAlignment="1" applyProtection="1">
      <alignment horizontal="center"/>
    </xf>
    <xf numFmtId="172" fontId="31" fillId="0" borderId="40" xfId="0" applyNumberFormat="1" applyFont="1" applyFill="1" applyBorder="1" applyAlignment="1" applyProtection="1">
      <alignment horizontal="center"/>
    </xf>
    <xf numFmtId="49" fontId="33" fillId="0" borderId="41" xfId="0" applyNumberFormat="1" applyFont="1" applyFill="1" applyBorder="1" applyAlignment="1" applyProtection="1">
      <alignment horizontal="right" wrapText="1"/>
    </xf>
    <xf numFmtId="49" fontId="31" fillId="0" borderId="42" xfId="0" applyNumberFormat="1" applyFont="1" applyFill="1" applyBorder="1" applyAlignment="1" applyProtection="1">
      <alignment horizontal="center"/>
    </xf>
    <xf numFmtId="0" fontId="24" fillId="0" borderId="5" xfId="0" applyNumberFormat="1" applyFont="1" applyFill="1" applyBorder="1" applyAlignment="1" applyProtection="1">
      <alignment horizontal="center" vertical="center" wrapText="1"/>
    </xf>
    <xf numFmtId="0" fontId="24" fillId="0" borderId="6" xfId="0" applyNumberFormat="1" applyFont="1" applyFill="1" applyBorder="1" applyAlignment="1" applyProtection="1">
      <alignment horizontal="center" wrapText="1"/>
    </xf>
    <xf numFmtId="0" fontId="24" fillId="0" borderId="12" xfId="0" applyFont="1" applyFill="1" applyBorder="1" applyAlignment="1" applyProtection="1">
      <alignment horizontal="centerContinuous"/>
    </xf>
    <xf numFmtId="0" fontId="24" fillId="0" borderId="8" xfId="0" applyNumberFormat="1" applyFont="1" applyFill="1" applyBorder="1" applyAlignment="1" applyProtection="1">
      <alignment horizontal="centerContinuous" vertical="center" wrapText="1"/>
    </xf>
    <xf numFmtId="0" fontId="24" fillId="0" borderId="6" xfId="0" applyNumberFormat="1" applyFont="1" applyFill="1" applyBorder="1" applyAlignment="1" applyProtection="1">
      <alignment horizontal="centerContinuous" vertical="center" wrapText="1"/>
    </xf>
    <xf numFmtId="0" fontId="3" fillId="0" borderId="1" xfId="0" applyFont="1" applyBorder="1" applyAlignment="1"/>
    <xf numFmtId="0" fontId="1" fillId="0" borderId="2" xfId="0" applyNumberFormat="1" applyFont="1" applyFill="1" applyBorder="1" applyAlignment="1" applyProtection="1">
      <alignment wrapText="1"/>
    </xf>
    <xf numFmtId="0" fontId="0" fillId="7" borderId="0" xfId="0" applyNumberFormat="1" applyFont="1" applyFill="1" applyAlignment="1" applyProtection="1"/>
    <xf numFmtId="0" fontId="0" fillId="7" borderId="0" xfId="0" applyNumberFormat="1" applyFont="1" applyFill="1" applyAlignment="1" applyProtection="1">
      <alignment wrapText="1"/>
    </xf>
    <xf numFmtId="0" fontId="0" fillId="7" borderId="0" xfId="0" applyNumberFormat="1" applyFill="1" applyAlignment="1" applyProtection="1"/>
    <xf numFmtId="0" fontId="0" fillId="7" borderId="0" xfId="0" applyNumberFormat="1" applyFill="1" applyAlignment="1" applyProtection="1">
      <alignment wrapText="1"/>
    </xf>
    <xf numFmtId="0" fontId="8" fillId="7" borderId="0" xfId="0" applyNumberFormat="1" applyFont="1" applyFill="1" applyAlignment="1" applyProtection="1"/>
    <xf numFmtId="0" fontId="8" fillId="7" borderId="0" xfId="0" applyNumberFormat="1" applyFont="1" applyFill="1" applyAlignment="1" applyProtection="1">
      <alignment wrapText="1"/>
    </xf>
    <xf numFmtId="0" fontId="0" fillId="3" borderId="0" xfId="0" applyNumberFormat="1" applyFont="1" applyFill="1" applyBorder="1" applyAlignment="1" applyProtection="1"/>
    <xf numFmtId="0" fontId="0" fillId="3" borderId="0" xfId="0" applyNumberFormat="1" applyFill="1" applyBorder="1" applyAlignment="1" applyProtection="1"/>
    <xf numFmtId="4" fontId="8" fillId="0" borderId="0" xfId="0" applyNumberFormat="1" applyFont="1" applyFill="1" applyAlignment="1" applyProtection="1"/>
    <xf numFmtId="4" fontId="34" fillId="0" borderId="0" xfId="0" applyNumberFormat="1" applyFont="1" applyFill="1" applyAlignment="1" applyProtection="1"/>
    <xf numFmtId="0" fontId="35" fillId="0" borderId="0" xfId="0" applyNumberFormat="1" applyFont="1" applyFill="1" applyAlignment="1" applyProtection="1"/>
    <xf numFmtId="0" fontId="36" fillId="0" borderId="0" xfId="0" applyNumberFormat="1" applyFont="1" applyFill="1" applyAlignment="1" applyProtection="1"/>
    <xf numFmtId="0" fontId="37" fillId="0" borderId="0" xfId="0" applyNumberFormat="1" applyFont="1" applyFill="1" applyAlignment="1" applyProtection="1"/>
    <xf numFmtId="0" fontId="38" fillId="0" borderId="0" xfId="0" applyNumberFormat="1" applyFont="1" applyFill="1" applyAlignment="1" applyProtection="1"/>
    <xf numFmtId="0" fontId="39" fillId="0" borderId="0" xfId="0" applyNumberFormat="1" applyFont="1" applyFill="1" applyAlignment="1" applyProtection="1"/>
    <xf numFmtId="49" fontId="34" fillId="0" borderId="0" xfId="0" applyNumberFormat="1" applyFont="1" applyFill="1" applyAlignment="1" applyProtection="1"/>
    <xf numFmtId="0" fontId="8" fillId="7" borderId="43" xfId="0" applyNumberFormat="1" applyFont="1" applyFill="1" applyBorder="1" applyAlignment="1" applyProtection="1"/>
    <xf numFmtId="0" fontId="8" fillId="7" borderId="43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/>
    <xf numFmtId="0" fontId="1" fillId="0" borderId="39" xfId="0" applyNumberFormat="1" applyFont="1" applyFill="1" applyBorder="1" applyAlignment="1" applyProtection="1"/>
    <xf numFmtId="49" fontId="7" fillId="0" borderId="44" xfId="0" applyNumberFormat="1" applyFont="1" applyFill="1" applyBorder="1" applyAlignment="1" applyProtection="1">
      <alignment horizontal="right"/>
    </xf>
    <xf numFmtId="49" fontId="4" fillId="0" borderId="17" xfId="0" applyNumberFormat="1" applyFont="1" applyFill="1" applyBorder="1" applyAlignment="1" applyProtection="1">
      <alignment wrapText="1"/>
    </xf>
    <xf numFmtId="49" fontId="4" fillId="0" borderId="45" xfId="0" applyNumberFormat="1" applyFont="1" applyFill="1" applyBorder="1" applyAlignment="1" applyProtection="1">
      <alignment horizontal="centerContinuous"/>
    </xf>
    <xf numFmtId="172" fontId="4" fillId="0" borderId="13" xfId="0" applyNumberFormat="1" applyFont="1" applyFill="1" applyBorder="1" applyAlignment="1" applyProtection="1">
      <alignment horizontal="center"/>
    </xf>
    <xf numFmtId="172" fontId="4" fillId="0" borderId="16" xfId="0" applyNumberFormat="1" applyFont="1" applyFill="1" applyBorder="1" applyAlignment="1" applyProtection="1">
      <alignment horizontal="center"/>
    </xf>
    <xf numFmtId="172" fontId="5" fillId="0" borderId="16" xfId="0" applyNumberFormat="1" applyFont="1" applyFill="1" applyBorder="1" applyAlignment="1" applyProtection="1">
      <alignment horizontal="center"/>
    </xf>
    <xf numFmtId="172" fontId="4" fillId="0" borderId="12" xfId="0" applyNumberFormat="1" applyFont="1" applyFill="1" applyBorder="1" applyAlignment="1" applyProtection="1">
      <alignment horizontal="center"/>
    </xf>
    <xf numFmtId="172" fontId="4" fillId="0" borderId="46" xfId="0" applyNumberFormat="1" applyFont="1" applyFill="1" applyBorder="1" applyAlignment="1" applyProtection="1">
      <alignment horizontal="center"/>
    </xf>
    <xf numFmtId="172" fontId="31" fillId="0" borderId="47" xfId="0" applyNumberFormat="1" applyFont="1" applyFill="1" applyBorder="1" applyAlignment="1" applyProtection="1">
      <alignment horizontal="center"/>
    </xf>
    <xf numFmtId="172" fontId="31" fillId="0" borderId="26" xfId="0" applyNumberFormat="1" applyFont="1" applyFill="1" applyBorder="1" applyAlignment="1" applyProtection="1">
      <alignment horizontal="center"/>
    </xf>
    <xf numFmtId="172" fontId="32" fillId="0" borderId="26" xfId="0" applyNumberFormat="1" applyFont="1" applyFill="1" applyBorder="1" applyAlignment="1" applyProtection="1">
      <alignment horizontal="center"/>
    </xf>
    <xf numFmtId="172" fontId="31" fillId="0" borderId="28" xfId="0" applyNumberFormat="1" applyFont="1" applyFill="1" applyBorder="1" applyAlignment="1" applyProtection="1">
      <alignment horizontal="center"/>
    </xf>
    <xf numFmtId="172" fontId="31" fillId="0" borderId="18" xfId="0" applyNumberFormat="1" applyFont="1" applyFill="1" applyBorder="1" applyAlignment="1" applyProtection="1">
      <alignment horizontal="center"/>
    </xf>
    <xf numFmtId="172" fontId="31" fillId="0" borderId="48" xfId="0" applyNumberFormat="1" applyFont="1" applyFill="1" applyBorder="1" applyAlignment="1" applyProtection="1">
      <alignment horizontal="center"/>
    </xf>
    <xf numFmtId="49" fontId="4" fillId="0" borderId="16" xfId="0" applyNumberFormat="1" applyFont="1" applyFill="1" applyBorder="1" applyAlignment="1" applyProtection="1">
      <alignment horizontal="centerContinuous"/>
    </xf>
    <xf numFmtId="49" fontId="31" fillId="0" borderId="49" xfId="0" applyNumberFormat="1" applyFont="1" applyFill="1" applyBorder="1" applyAlignment="1" applyProtection="1">
      <alignment horizontal="right" wrapText="1"/>
    </xf>
    <xf numFmtId="49" fontId="32" fillId="0" borderId="6" xfId="0" applyNumberFormat="1" applyFont="1" applyFill="1" applyBorder="1" applyAlignment="1" applyProtection="1">
      <alignment horizontal="center"/>
    </xf>
    <xf numFmtId="49" fontId="31" fillId="0" borderId="5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/>
    <xf numFmtId="0" fontId="40" fillId="0" borderId="0" xfId="0" applyNumberFormat="1" applyFont="1" applyFill="1" applyAlignment="1" applyProtection="1">
      <alignment horizontal="right"/>
    </xf>
    <xf numFmtId="2" fontId="8" fillId="0" borderId="0" xfId="0" applyNumberFormat="1" applyFont="1" applyFill="1" applyAlignment="1" applyProtection="1"/>
    <xf numFmtId="0" fontId="41" fillId="0" borderId="0" xfId="0" applyFont="1"/>
    <xf numFmtId="0" fontId="3" fillId="0" borderId="0" xfId="0" applyFont="1" applyBorder="1"/>
    <xf numFmtId="0" fontId="3" fillId="0" borderId="10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/>
    <xf numFmtId="0" fontId="3" fillId="0" borderId="9" xfId="0" applyNumberFormat="1" applyFont="1" applyFill="1" applyBorder="1" applyAlignment="1" applyProtection="1"/>
    <xf numFmtId="0" fontId="24" fillId="0" borderId="8" xfId="0" applyNumberFormat="1" applyFont="1" applyFill="1" applyBorder="1" applyAlignment="1" applyProtection="1">
      <alignment horizontal="centerContinuous" vertical="center"/>
    </xf>
    <xf numFmtId="0" fontId="24" fillId="0" borderId="6" xfId="0" applyNumberFormat="1" applyFont="1" applyFill="1" applyBorder="1" applyAlignment="1" applyProtection="1">
      <alignment horizontal="centerContinuous" vertical="center"/>
    </xf>
    <xf numFmtId="0" fontId="24" fillId="0" borderId="4" xfId="0" applyNumberFormat="1" applyFont="1" applyFill="1" applyBorder="1" applyAlignment="1" applyProtection="1">
      <alignment horizontal="centerContinuous" vertical="center"/>
    </xf>
    <xf numFmtId="0" fontId="24" fillId="0" borderId="22" xfId="0" applyNumberFormat="1" applyFont="1" applyFill="1" applyBorder="1" applyAlignment="1" applyProtection="1">
      <alignment horizontal="center" vertical="center"/>
    </xf>
    <xf numFmtId="0" fontId="24" fillId="0" borderId="5" xfId="0" applyNumberFormat="1" applyFont="1" applyFill="1" applyBorder="1" applyAlignment="1" applyProtection="1">
      <alignment horizontal="center" vertical="center"/>
    </xf>
    <xf numFmtId="0" fontId="24" fillId="0" borderId="21" xfId="0" applyNumberFormat="1" applyFont="1" applyFill="1" applyBorder="1" applyAlignment="1" applyProtection="1">
      <alignment horizontal="center" vertical="center"/>
    </xf>
    <xf numFmtId="0" fontId="24" fillId="0" borderId="16" xfId="0" applyNumberFormat="1" applyFont="1" applyFill="1" applyBorder="1" applyAlignment="1" applyProtection="1">
      <alignment horizontal="center" vertical="center" wrapText="1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wrapText="1"/>
    </xf>
    <xf numFmtId="0" fontId="0" fillId="0" borderId="6" xfId="0" applyBorder="1" applyAlignment="1">
      <alignment wrapText="1"/>
    </xf>
    <xf numFmtId="49" fontId="4" fillId="0" borderId="51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S92"/>
  <sheetViews>
    <sheetView tabSelected="1" topLeftCell="B1" workbookViewId="0">
      <selection activeCell="A81" sqref="A81"/>
    </sheetView>
  </sheetViews>
  <sheetFormatPr defaultColWidth="9.140625" defaultRowHeight="12.75"/>
  <cols>
    <col min="1" max="1" width="15.7109375" style="31" customWidth="1"/>
    <col min="2" max="2" width="9.7109375" style="31" customWidth="1"/>
    <col min="3" max="3" width="0" style="38" hidden="1" customWidth="1"/>
    <col min="4" max="4" width="12.7109375" style="31" customWidth="1"/>
    <col min="5" max="5" width="12.7109375" style="22" customWidth="1"/>
    <col min="6" max="8" width="12.7109375" style="31" customWidth="1"/>
    <col min="9" max="9" width="0" style="123" hidden="1" customWidth="1"/>
    <col min="10" max="17" width="12.7109375" style="31" customWidth="1"/>
    <col min="18" max="18" width="1.85546875" style="31" customWidth="1"/>
    <col min="19" max="19" width="12.7109375" customWidth="1"/>
    <col min="20" max="256" width="9.140625" customWidth="1"/>
  </cols>
  <sheetData>
    <row r="1" spans="1:19" s="207" customFormat="1" ht="11.25">
      <c r="C1" s="122"/>
      <c r="E1" s="19"/>
      <c r="I1" s="122"/>
      <c r="Q1" s="208" t="s">
        <v>151</v>
      </c>
    </row>
    <row r="2" spans="1:19" s="19" customFormat="1" ht="6" customHeight="1">
      <c r="C2" s="34"/>
      <c r="I2" s="122"/>
    </row>
    <row r="3" spans="1:19" s="20" customFormat="1" ht="17.25" customHeight="1">
      <c r="A3" s="19"/>
      <c r="B3" s="19"/>
      <c r="C3" s="34"/>
      <c r="D3" s="19"/>
      <c r="E3" s="19"/>
      <c r="F3" s="19"/>
      <c r="G3" s="19"/>
      <c r="H3" s="19"/>
      <c r="I3" s="122"/>
      <c r="J3" s="19"/>
      <c r="K3" s="19"/>
      <c r="L3" s="19"/>
      <c r="M3" s="34"/>
      <c r="N3" s="34"/>
      <c r="O3" s="19"/>
      <c r="P3" s="58" t="s">
        <v>454</v>
      </c>
      <c r="Q3" s="59" t="s">
        <v>136</v>
      </c>
    </row>
    <row r="4" spans="1:19" s="20" customFormat="1" ht="15.75">
      <c r="A4" s="21" t="s">
        <v>167</v>
      </c>
      <c r="B4" s="21"/>
      <c r="C4" s="35"/>
      <c r="D4" s="21"/>
      <c r="E4" s="21"/>
      <c r="F4" s="21"/>
      <c r="G4" s="21"/>
      <c r="H4" s="21"/>
      <c r="I4" s="35"/>
      <c r="J4" s="21"/>
      <c r="K4" s="21"/>
      <c r="L4" s="21"/>
      <c r="M4" s="21"/>
      <c r="N4" s="21"/>
    </row>
    <row r="5" spans="1:19" s="20" customFormat="1" ht="11.25">
      <c r="A5" s="19"/>
      <c r="C5" s="36"/>
      <c r="E5" s="22"/>
      <c r="I5" s="123"/>
    </row>
    <row r="6" spans="1:19" s="20" customFormat="1" ht="12">
      <c r="A6" s="53" t="s">
        <v>443</v>
      </c>
      <c r="B6" s="19"/>
      <c r="C6" s="19"/>
      <c r="D6" s="19"/>
      <c r="E6" s="19"/>
      <c r="F6" s="54" t="s">
        <v>251</v>
      </c>
      <c r="G6" s="54"/>
      <c r="H6" s="54"/>
      <c r="I6" s="55"/>
      <c r="J6" s="54"/>
      <c r="K6" s="54"/>
      <c r="L6" s="54"/>
      <c r="M6" s="54"/>
      <c r="N6" s="54"/>
    </row>
    <row r="7" spans="1:19" s="19" customFormat="1" ht="15" customHeight="1">
      <c r="B7" s="56"/>
      <c r="C7" s="57"/>
      <c r="D7" s="56"/>
      <c r="E7" s="56"/>
      <c r="F7" s="56"/>
      <c r="G7" s="56"/>
      <c r="H7" s="56"/>
      <c r="I7" s="57"/>
      <c r="J7" s="56"/>
      <c r="K7" s="56"/>
      <c r="L7" s="56"/>
      <c r="M7" s="56"/>
      <c r="N7" s="56"/>
    </row>
    <row r="8" spans="1:19" s="20" customFormat="1" ht="12">
      <c r="A8" s="53" t="s">
        <v>652</v>
      </c>
      <c r="B8" s="54" t="s">
        <v>655</v>
      </c>
      <c r="C8" s="55"/>
      <c r="D8" s="54"/>
      <c r="E8" s="54"/>
      <c r="F8" s="54"/>
      <c r="G8" s="54"/>
      <c r="H8" s="54"/>
      <c r="I8" s="55"/>
      <c r="J8" s="54"/>
      <c r="K8" s="54"/>
      <c r="L8" s="54"/>
      <c r="M8" s="54"/>
      <c r="N8" s="54"/>
    </row>
    <row r="9" spans="1:19" s="19" customFormat="1" ht="15" customHeight="1">
      <c r="B9" s="56" t="s">
        <v>294</v>
      </c>
      <c r="C9" s="57"/>
      <c r="D9" s="56"/>
      <c r="E9" s="56"/>
      <c r="F9" s="56"/>
      <c r="G9" s="56"/>
      <c r="H9" s="56"/>
      <c r="I9" s="57"/>
      <c r="J9" s="56"/>
      <c r="K9" s="56"/>
      <c r="L9" s="56"/>
      <c r="M9" s="56"/>
      <c r="N9" s="56"/>
    </row>
    <row r="10" spans="1:19" s="20" customFormat="1">
      <c r="A10" s="60" t="s">
        <v>502</v>
      </c>
      <c r="B10" s="23"/>
      <c r="C10" s="37"/>
      <c r="D10" s="23"/>
      <c r="E10" s="23"/>
      <c r="F10" s="23"/>
      <c r="G10" s="23"/>
      <c r="H10" s="23"/>
      <c r="I10" s="37"/>
      <c r="J10" s="23"/>
      <c r="K10" s="23"/>
      <c r="L10" s="23"/>
      <c r="M10" s="23"/>
      <c r="N10" s="23"/>
    </row>
    <row r="11" spans="1:19" s="20" customFormat="1" ht="6.6" customHeight="1">
      <c r="A11" s="19"/>
      <c r="C11" s="36"/>
      <c r="E11" s="22"/>
      <c r="I11" s="123"/>
    </row>
    <row r="12" spans="1:19" s="20" customFormat="1" ht="12">
      <c r="A12" s="61"/>
      <c r="B12" s="61"/>
      <c r="C12" s="62"/>
      <c r="D12" s="67" t="s">
        <v>215</v>
      </c>
      <c r="E12" s="164"/>
      <c r="F12" s="164"/>
      <c r="G12" s="64"/>
      <c r="H12" s="64"/>
      <c r="I12" s="124"/>
      <c r="J12" s="64"/>
      <c r="K12" s="64"/>
      <c r="L12" s="64"/>
      <c r="M12" s="64"/>
      <c r="N12" s="64"/>
      <c r="O12" s="164"/>
      <c r="P12" s="164"/>
      <c r="Q12" s="164"/>
      <c r="S12" s="141"/>
    </row>
    <row r="13" spans="1:19" s="20" customFormat="1" ht="24">
      <c r="A13" s="65" t="s">
        <v>425</v>
      </c>
      <c r="B13" s="66"/>
      <c r="C13" s="68" t="s">
        <v>457</v>
      </c>
      <c r="D13" s="215" t="s">
        <v>16</v>
      </c>
      <c r="E13" s="216"/>
      <c r="F13" s="217"/>
      <c r="G13" s="91" t="s">
        <v>96</v>
      </c>
      <c r="H13" s="91"/>
      <c r="I13" s="125"/>
      <c r="J13" s="91"/>
      <c r="K13" s="91"/>
      <c r="L13" s="92" t="s">
        <v>671</v>
      </c>
      <c r="M13" s="91"/>
      <c r="N13" s="93"/>
      <c r="O13" s="165" t="s">
        <v>40</v>
      </c>
      <c r="P13" s="166"/>
      <c r="Q13" s="166"/>
      <c r="S13" s="142" t="s">
        <v>586</v>
      </c>
    </row>
    <row r="14" spans="1:19" s="20" customFormat="1" ht="12">
      <c r="A14" s="65" t="s">
        <v>529</v>
      </c>
      <c r="B14" s="66"/>
      <c r="C14" s="68" t="s">
        <v>371</v>
      </c>
      <c r="D14" s="218" t="s">
        <v>448</v>
      </c>
      <c r="E14" s="65" t="s">
        <v>79</v>
      </c>
      <c r="F14" s="65"/>
      <c r="G14" s="67" t="s">
        <v>544</v>
      </c>
      <c r="H14" s="88"/>
      <c r="I14" s="126"/>
      <c r="J14" s="67" t="s">
        <v>235</v>
      </c>
      <c r="K14" s="116"/>
      <c r="L14" s="219" t="s">
        <v>448</v>
      </c>
      <c r="M14" s="70" t="s">
        <v>79</v>
      </c>
      <c r="N14" s="71"/>
      <c r="O14" s="220" t="s">
        <v>448</v>
      </c>
      <c r="P14" s="65" t="s">
        <v>79</v>
      </c>
      <c r="Q14" s="65"/>
      <c r="S14" s="142" t="s">
        <v>123</v>
      </c>
    </row>
    <row r="15" spans="1:19" s="20" customFormat="1" ht="36">
      <c r="A15" s="65"/>
      <c r="B15" s="66"/>
      <c r="C15" s="72"/>
      <c r="D15" s="219"/>
      <c r="E15" s="89" t="s">
        <v>408</v>
      </c>
      <c r="F15" s="90" t="s">
        <v>432</v>
      </c>
      <c r="G15" s="162" t="s">
        <v>448</v>
      </c>
      <c r="H15" s="163" t="s">
        <v>593</v>
      </c>
      <c r="I15" s="127"/>
      <c r="J15" s="162" t="s">
        <v>448</v>
      </c>
      <c r="K15" s="163" t="s">
        <v>593</v>
      </c>
      <c r="L15" s="219"/>
      <c r="M15" s="89" t="s">
        <v>408</v>
      </c>
      <c r="N15" s="69" t="s">
        <v>432</v>
      </c>
      <c r="O15" s="218"/>
      <c r="P15" s="135" t="s">
        <v>408</v>
      </c>
      <c r="Q15" s="90" t="s">
        <v>432</v>
      </c>
      <c r="S15" s="143"/>
    </row>
    <row r="16" spans="1:19" s="20" customFormat="1" ht="12">
      <c r="A16" s="73">
        <v>1</v>
      </c>
      <c r="B16" s="73"/>
      <c r="C16" s="74"/>
      <c r="D16" s="75">
        <v>2</v>
      </c>
      <c r="E16" s="76">
        <v>3</v>
      </c>
      <c r="F16" s="76">
        <v>4</v>
      </c>
      <c r="G16" s="84">
        <v>5</v>
      </c>
      <c r="H16" s="84">
        <v>6</v>
      </c>
      <c r="I16" s="128"/>
      <c r="J16" s="84">
        <v>7</v>
      </c>
      <c r="K16" s="84">
        <v>8</v>
      </c>
      <c r="L16" s="77">
        <v>9</v>
      </c>
      <c r="M16" s="76">
        <v>10</v>
      </c>
      <c r="N16" s="76">
        <v>11</v>
      </c>
      <c r="O16" s="77">
        <v>12</v>
      </c>
      <c r="P16" s="136">
        <v>13</v>
      </c>
      <c r="Q16" s="136">
        <v>14</v>
      </c>
      <c r="S16" s="144">
        <v>15</v>
      </c>
    </row>
    <row r="17" spans="1:19" s="20" customFormat="1" ht="11.25">
      <c r="A17" s="24" t="s">
        <v>419</v>
      </c>
      <c r="B17" s="25"/>
      <c r="C17" s="39" t="s">
        <v>419</v>
      </c>
      <c r="D17" s="26">
        <v>9557616</v>
      </c>
      <c r="E17" s="26">
        <v>0</v>
      </c>
      <c r="F17" s="26">
        <v>0</v>
      </c>
      <c r="G17" s="27">
        <v>7240866.4199999999</v>
      </c>
      <c r="H17" s="27">
        <v>0</v>
      </c>
      <c r="I17" s="129"/>
      <c r="J17" s="27">
        <v>0</v>
      </c>
      <c r="K17" s="27">
        <v>0</v>
      </c>
      <c r="L17" s="27">
        <v>16798482.420000002</v>
      </c>
      <c r="M17" s="28">
        <v>0</v>
      </c>
      <c r="N17" s="26">
        <v>0</v>
      </c>
      <c r="O17" s="26"/>
      <c r="P17" s="28"/>
      <c r="Q17" s="29"/>
      <c r="S17" s="145">
        <f>D17+G17-J17-L17</f>
        <v>0</v>
      </c>
    </row>
    <row r="18" spans="1:19" s="20" customFormat="1" ht="11.25">
      <c r="A18" s="24" t="s">
        <v>572</v>
      </c>
      <c r="B18" s="25"/>
      <c r="C18" s="39" t="s">
        <v>572</v>
      </c>
      <c r="D18" s="26">
        <v>0</v>
      </c>
      <c r="E18" s="26">
        <v>0</v>
      </c>
      <c r="F18" s="26">
        <v>0</v>
      </c>
      <c r="G18" s="27">
        <v>105210.8</v>
      </c>
      <c r="H18" s="27">
        <v>0</v>
      </c>
      <c r="I18" s="129"/>
      <c r="J18" s="27">
        <v>0</v>
      </c>
      <c r="K18" s="27">
        <v>0</v>
      </c>
      <c r="L18" s="27">
        <v>105210.8</v>
      </c>
      <c r="M18" s="28">
        <v>0</v>
      </c>
      <c r="N18" s="26">
        <v>0</v>
      </c>
      <c r="O18" s="26"/>
      <c r="P18" s="28"/>
      <c r="Q18" s="29"/>
      <c r="S18" s="145">
        <f>D18+G18-J18-L18</f>
        <v>0</v>
      </c>
    </row>
    <row r="19" spans="1:19" s="20" customFormat="1" ht="22.7" customHeight="1">
      <c r="A19" s="160" t="s">
        <v>439</v>
      </c>
      <c r="B19" s="161" t="s">
        <v>108</v>
      </c>
      <c r="C19" s="146" t="s">
        <v>639</v>
      </c>
      <c r="D19" s="147">
        <v>9557616</v>
      </c>
      <c r="E19" s="148">
        <v>0</v>
      </c>
      <c r="F19" s="148">
        <v>0</v>
      </c>
      <c r="G19" s="148">
        <v>7346077.2199999997</v>
      </c>
      <c r="H19" s="148">
        <v>0</v>
      </c>
      <c r="I19" s="149"/>
      <c r="J19" s="148">
        <v>0</v>
      </c>
      <c r="K19" s="148">
        <v>0</v>
      </c>
      <c r="L19" s="150">
        <v>16903693.219999999</v>
      </c>
      <c r="M19" s="151">
        <v>0</v>
      </c>
      <c r="N19" s="150">
        <v>0</v>
      </c>
      <c r="O19" s="150"/>
      <c r="P19" s="151"/>
      <c r="Q19" s="152"/>
      <c r="S19" s="140"/>
    </row>
    <row r="20" spans="1:19" s="20" customFormat="1" ht="22.7" customHeight="1">
      <c r="A20" s="160" t="s">
        <v>254</v>
      </c>
      <c r="B20" s="161" t="s">
        <v>170</v>
      </c>
      <c r="C20" s="146" t="s">
        <v>663</v>
      </c>
      <c r="D20" s="147">
        <v>9557616</v>
      </c>
      <c r="E20" s="148">
        <v>0</v>
      </c>
      <c r="F20" s="148">
        <v>0</v>
      </c>
      <c r="G20" s="148">
        <v>7346077.2199999997</v>
      </c>
      <c r="H20" s="148">
        <v>0</v>
      </c>
      <c r="I20" s="149"/>
      <c r="J20" s="148">
        <v>0</v>
      </c>
      <c r="K20" s="148">
        <v>0</v>
      </c>
      <c r="L20" s="150">
        <v>16903693.219999999</v>
      </c>
      <c r="M20" s="151">
        <v>0</v>
      </c>
      <c r="N20" s="150">
        <v>0</v>
      </c>
      <c r="O20" s="150">
        <v>9557616</v>
      </c>
      <c r="P20" s="151">
        <v>0</v>
      </c>
      <c r="Q20" s="152">
        <v>0</v>
      </c>
      <c r="S20" s="140"/>
    </row>
    <row r="21" spans="1:19" s="20" customFormat="1" ht="11.25">
      <c r="A21" s="24" t="s">
        <v>366</v>
      </c>
      <c r="B21" s="25"/>
      <c r="C21" s="39" t="s">
        <v>366</v>
      </c>
      <c r="D21" s="26">
        <v>0</v>
      </c>
      <c r="E21" s="26">
        <v>0</v>
      </c>
      <c r="F21" s="26">
        <v>0</v>
      </c>
      <c r="G21" s="27">
        <v>866782.4</v>
      </c>
      <c r="H21" s="27">
        <v>866782.4</v>
      </c>
      <c r="I21" s="129"/>
      <c r="J21" s="27">
        <v>866782.4</v>
      </c>
      <c r="K21" s="27">
        <v>116532.68</v>
      </c>
      <c r="L21" s="27">
        <v>0</v>
      </c>
      <c r="M21" s="28">
        <v>0</v>
      </c>
      <c r="N21" s="26">
        <v>0</v>
      </c>
      <c r="O21" s="26"/>
      <c r="P21" s="28"/>
      <c r="Q21" s="29"/>
      <c r="S21" s="145">
        <f>D21+G21-J21-L21</f>
        <v>0</v>
      </c>
    </row>
    <row r="22" spans="1:19" s="20" customFormat="1" ht="22.7" customHeight="1">
      <c r="A22" s="160" t="s">
        <v>439</v>
      </c>
      <c r="B22" s="161" t="s">
        <v>667</v>
      </c>
      <c r="C22" s="146" t="s">
        <v>137</v>
      </c>
      <c r="D22" s="147">
        <v>0</v>
      </c>
      <c r="E22" s="148">
        <v>0</v>
      </c>
      <c r="F22" s="148">
        <v>0</v>
      </c>
      <c r="G22" s="148">
        <v>866782.4</v>
      </c>
      <c r="H22" s="148">
        <v>866782.4</v>
      </c>
      <c r="I22" s="149"/>
      <c r="J22" s="148">
        <v>866782.4</v>
      </c>
      <c r="K22" s="148">
        <v>116532.68</v>
      </c>
      <c r="L22" s="150">
        <v>0</v>
      </c>
      <c r="M22" s="151">
        <v>0</v>
      </c>
      <c r="N22" s="150">
        <v>0</v>
      </c>
      <c r="O22" s="150"/>
      <c r="P22" s="151"/>
      <c r="Q22" s="152"/>
      <c r="S22" s="140"/>
    </row>
    <row r="23" spans="1:19" s="20" customFormat="1" ht="11.25">
      <c r="A23" s="24" t="s">
        <v>155</v>
      </c>
      <c r="B23" s="25"/>
      <c r="C23" s="39" t="s">
        <v>155</v>
      </c>
      <c r="D23" s="26">
        <v>6503.76</v>
      </c>
      <c r="E23" s="26">
        <v>0</v>
      </c>
      <c r="F23" s="26">
        <v>0</v>
      </c>
      <c r="G23" s="27">
        <v>88498.12</v>
      </c>
      <c r="H23" s="27">
        <v>88498.12</v>
      </c>
      <c r="I23" s="129"/>
      <c r="J23" s="27">
        <v>86537.8</v>
      </c>
      <c r="K23" s="27">
        <v>0</v>
      </c>
      <c r="L23" s="27">
        <v>8464.08</v>
      </c>
      <c r="M23" s="28">
        <v>0</v>
      </c>
      <c r="N23" s="26">
        <v>0</v>
      </c>
      <c r="O23" s="26"/>
      <c r="P23" s="28"/>
      <c r="Q23" s="29"/>
      <c r="S23" s="145">
        <f>D23+G23-J23-L23</f>
        <v>0</v>
      </c>
    </row>
    <row r="24" spans="1:19" s="20" customFormat="1" ht="11.25">
      <c r="A24" s="24" t="s">
        <v>348</v>
      </c>
      <c r="B24" s="25"/>
      <c r="C24" s="39" t="s">
        <v>348</v>
      </c>
      <c r="D24" s="26">
        <v>378818.44</v>
      </c>
      <c r="E24" s="26">
        <v>0</v>
      </c>
      <c r="F24" s="26">
        <v>0</v>
      </c>
      <c r="G24" s="27">
        <v>2310942.83</v>
      </c>
      <c r="H24" s="27">
        <v>2310942.83</v>
      </c>
      <c r="I24" s="129"/>
      <c r="J24" s="27">
        <v>2308369.12</v>
      </c>
      <c r="K24" s="27">
        <v>0</v>
      </c>
      <c r="L24" s="27">
        <v>381392.15</v>
      </c>
      <c r="M24" s="28">
        <v>0</v>
      </c>
      <c r="N24" s="26">
        <v>0</v>
      </c>
      <c r="O24" s="26"/>
      <c r="P24" s="28"/>
      <c r="Q24" s="29"/>
      <c r="S24" s="145">
        <f>D24+G24-J24-L24</f>
        <v>0</v>
      </c>
    </row>
    <row r="25" spans="1:19" s="20" customFormat="1" ht="22.7" customHeight="1">
      <c r="A25" s="160" t="s">
        <v>439</v>
      </c>
      <c r="B25" s="161" t="s">
        <v>571</v>
      </c>
      <c r="C25" s="146" t="s">
        <v>27</v>
      </c>
      <c r="D25" s="147">
        <v>385322.2</v>
      </c>
      <c r="E25" s="148">
        <v>0</v>
      </c>
      <c r="F25" s="148">
        <v>0</v>
      </c>
      <c r="G25" s="148">
        <v>2399440.9500000002</v>
      </c>
      <c r="H25" s="148">
        <v>2399440.9500000002</v>
      </c>
      <c r="I25" s="149"/>
      <c r="J25" s="148">
        <v>2394906.92</v>
      </c>
      <c r="K25" s="148">
        <v>0</v>
      </c>
      <c r="L25" s="150">
        <v>389856.23</v>
      </c>
      <c r="M25" s="151">
        <v>0</v>
      </c>
      <c r="N25" s="150">
        <v>0</v>
      </c>
      <c r="O25" s="150"/>
      <c r="P25" s="151"/>
      <c r="Q25" s="152"/>
      <c r="S25" s="140"/>
    </row>
    <row r="26" spans="1:19" s="20" customFormat="1" ht="11.25">
      <c r="A26" s="24" t="s">
        <v>261</v>
      </c>
      <c r="B26" s="25"/>
      <c r="C26" s="39" t="s">
        <v>261</v>
      </c>
      <c r="D26" s="26">
        <v>0</v>
      </c>
      <c r="E26" s="26">
        <v>0</v>
      </c>
      <c r="F26" s="26">
        <v>0</v>
      </c>
      <c r="G26" s="27">
        <v>690632.76</v>
      </c>
      <c r="H26" s="27">
        <v>690632.76</v>
      </c>
      <c r="I26" s="129"/>
      <c r="J26" s="27">
        <v>690632.76</v>
      </c>
      <c r="K26" s="27">
        <v>0</v>
      </c>
      <c r="L26" s="27">
        <v>0</v>
      </c>
      <c r="M26" s="28">
        <v>0</v>
      </c>
      <c r="N26" s="26">
        <v>0</v>
      </c>
      <c r="O26" s="26"/>
      <c r="P26" s="28"/>
      <c r="Q26" s="29"/>
      <c r="S26" s="145">
        <f>D26+G26-J26-L26</f>
        <v>0</v>
      </c>
    </row>
    <row r="27" spans="1:19" s="20" customFormat="1" ht="22.7" customHeight="1">
      <c r="A27" s="160" t="s">
        <v>439</v>
      </c>
      <c r="B27" s="161" t="s">
        <v>464</v>
      </c>
      <c r="C27" s="146" t="s">
        <v>271</v>
      </c>
      <c r="D27" s="147">
        <v>0</v>
      </c>
      <c r="E27" s="148">
        <v>0</v>
      </c>
      <c r="F27" s="148">
        <v>0</v>
      </c>
      <c r="G27" s="148">
        <v>690632.76</v>
      </c>
      <c r="H27" s="148">
        <v>690632.76</v>
      </c>
      <c r="I27" s="149"/>
      <c r="J27" s="148">
        <v>690632.76</v>
      </c>
      <c r="K27" s="148">
        <v>0</v>
      </c>
      <c r="L27" s="150">
        <v>0</v>
      </c>
      <c r="M27" s="151">
        <v>0</v>
      </c>
      <c r="N27" s="150">
        <v>0</v>
      </c>
      <c r="O27" s="150"/>
      <c r="P27" s="151"/>
      <c r="Q27" s="152"/>
      <c r="S27" s="140"/>
    </row>
    <row r="28" spans="1:19" s="20" customFormat="1" ht="11.25">
      <c r="A28" s="24" t="s">
        <v>301</v>
      </c>
      <c r="B28" s="25"/>
      <c r="C28" s="39" t="s">
        <v>301</v>
      </c>
      <c r="D28" s="26">
        <v>30766.35</v>
      </c>
      <c r="E28" s="26">
        <v>0</v>
      </c>
      <c r="F28" s="26">
        <v>0</v>
      </c>
      <c r="G28" s="27">
        <v>1077380.3700000001</v>
      </c>
      <c r="H28" s="27">
        <v>1077380.3700000001</v>
      </c>
      <c r="I28" s="129"/>
      <c r="J28" s="27">
        <v>1043435.19</v>
      </c>
      <c r="K28" s="27">
        <v>0</v>
      </c>
      <c r="L28" s="27">
        <v>64711.53</v>
      </c>
      <c r="M28" s="28">
        <v>0</v>
      </c>
      <c r="N28" s="26">
        <v>0</v>
      </c>
      <c r="O28" s="26"/>
      <c r="P28" s="28"/>
      <c r="Q28" s="29"/>
      <c r="S28" s="145">
        <f>D28+G28-J28-L28</f>
        <v>0</v>
      </c>
    </row>
    <row r="29" spans="1:19" s="20" customFormat="1" ht="11.25">
      <c r="A29" s="24" t="s">
        <v>162</v>
      </c>
      <c r="B29" s="25"/>
      <c r="C29" s="39" t="s">
        <v>162</v>
      </c>
      <c r="D29" s="26">
        <v>0</v>
      </c>
      <c r="E29" s="26">
        <v>0</v>
      </c>
      <c r="F29" s="26">
        <v>0</v>
      </c>
      <c r="G29" s="27">
        <v>62735.4</v>
      </c>
      <c r="H29" s="27">
        <v>62735.4</v>
      </c>
      <c r="I29" s="129"/>
      <c r="J29" s="27">
        <v>62735.4</v>
      </c>
      <c r="K29" s="27">
        <v>0</v>
      </c>
      <c r="L29" s="27">
        <v>0</v>
      </c>
      <c r="M29" s="28">
        <v>0</v>
      </c>
      <c r="N29" s="26">
        <v>0</v>
      </c>
      <c r="O29" s="26"/>
      <c r="P29" s="28"/>
      <c r="Q29" s="29"/>
      <c r="S29" s="145">
        <f>D29+G29-J29-L29</f>
        <v>0</v>
      </c>
    </row>
    <row r="30" spans="1:19" s="20" customFormat="1" ht="22.7" customHeight="1">
      <c r="A30" s="160" t="s">
        <v>439</v>
      </c>
      <c r="B30" s="161" t="s">
        <v>424</v>
      </c>
      <c r="C30" s="146" t="s">
        <v>222</v>
      </c>
      <c r="D30" s="147">
        <v>30766.35</v>
      </c>
      <c r="E30" s="148">
        <v>0</v>
      </c>
      <c r="F30" s="148">
        <v>0</v>
      </c>
      <c r="G30" s="148">
        <v>1140115.77</v>
      </c>
      <c r="H30" s="148">
        <v>1140115.77</v>
      </c>
      <c r="I30" s="149"/>
      <c r="J30" s="148">
        <v>1106170.5900000001</v>
      </c>
      <c r="K30" s="148">
        <v>0</v>
      </c>
      <c r="L30" s="150">
        <v>64711.53</v>
      </c>
      <c r="M30" s="151">
        <v>0</v>
      </c>
      <c r="N30" s="150">
        <v>0</v>
      </c>
      <c r="O30" s="150"/>
      <c r="P30" s="151"/>
      <c r="Q30" s="152"/>
      <c r="S30" s="140"/>
    </row>
    <row r="31" spans="1:19" s="20" customFormat="1" ht="11.25">
      <c r="A31" s="24" t="s">
        <v>75</v>
      </c>
      <c r="B31" s="25"/>
      <c r="C31" s="39" t="s">
        <v>75</v>
      </c>
      <c r="D31" s="26">
        <v>0</v>
      </c>
      <c r="E31" s="26">
        <v>0</v>
      </c>
      <c r="F31" s="26">
        <v>0</v>
      </c>
      <c r="G31" s="27">
        <v>303320.83</v>
      </c>
      <c r="H31" s="27">
        <v>303320.83</v>
      </c>
      <c r="I31" s="129"/>
      <c r="J31" s="27">
        <v>303320.83</v>
      </c>
      <c r="K31" s="27">
        <v>0</v>
      </c>
      <c r="L31" s="27">
        <v>0</v>
      </c>
      <c r="M31" s="28">
        <v>0</v>
      </c>
      <c r="N31" s="26">
        <v>0</v>
      </c>
      <c r="O31" s="26"/>
      <c r="P31" s="28"/>
      <c r="Q31" s="29"/>
      <c r="S31" s="145">
        <f>D31+G31-J31-L31</f>
        <v>0</v>
      </c>
    </row>
    <row r="32" spans="1:19" s="20" customFormat="1" ht="11.25">
      <c r="A32" s="24" t="s">
        <v>412</v>
      </c>
      <c r="B32" s="25"/>
      <c r="C32" s="39" t="s">
        <v>412</v>
      </c>
      <c r="D32" s="26">
        <v>0</v>
      </c>
      <c r="E32" s="26">
        <v>0</v>
      </c>
      <c r="F32" s="26">
        <v>0</v>
      </c>
      <c r="G32" s="27">
        <v>36100</v>
      </c>
      <c r="H32" s="27">
        <v>36100</v>
      </c>
      <c r="I32" s="129"/>
      <c r="J32" s="27">
        <v>36100</v>
      </c>
      <c r="K32" s="27">
        <v>0</v>
      </c>
      <c r="L32" s="27">
        <v>0</v>
      </c>
      <c r="M32" s="28">
        <v>0</v>
      </c>
      <c r="N32" s="26">
        <v>0</v>
      </c>
      <c r="O32" s="26"/>
      <c r="P32" s="28"/>
      <c r="Q32" s="29"/>
      <c r="S32" s="145">
        <f>D32+G32-J32-L32</f>
        <v>0</v>
      </c>
    </row>
    <row r="33" spans="1:19" s="20" customFormat="1" ht="22.7" customHeight="1">
      <c r="A33" s="160" t="s">
        <v>439</v>
      </c>
      <c r="B33" s="161" t="s">
        <v>620</v>
      </c>
      <c r="C33" s="146" t="s">
        <v>128</v>
      </c>
      <c r="D33" s="147">
        <v>0</v>
      </c>
      <c r="E33" s="148">
        <v>0</v>
      </c>
      <c r="F33" s="148">
        <v>0</v>
      </c>
      <c r="G33" s="148">
        <v>339420.83</v>
      </c>
      <c r="H33" s="148">
        <v>339420.83</v>
      </c>
      <c r="I33" s="149"/>
      <c r="J33" s="148">
        <v>339420.83</v>
      </c>
      <c r="K33" s="148">
        <v>0</v>
      </c>
      <c r="L33" s="150">
        <v>0</v>
      </c>
      <c r="M33" s="151">
        <v>0</v>
      </c>
      <c r="N33" s="150">
        <v>0</v>
      </c>
      <c r="O33" s="150"/>
      <c r="P33" s="151"/>
      <c r="Q33" s="152"/>
      <c r="S33" s="140"/>
    </row>
    <row r="34" spans="1:19" s="20" customFormat="1" ht="11.25">
      <c r="A34" s="24" t="s">
        <v>537</v>
      </c>
      <c r="B34" s="25"/>
      <c r="C34" s="39" t="s">
        <v>537</v>
      </c>
      <c r="D34" s="26">
        <v>0</v>
      </c>
      <c r="E34" s="26">
        <v>0</v>
      </c>
      <c r="F34" s="26">
        <v>0</v>
      </c>
      <c r="G34" s="27">
        <v>51998</v>
      </c>
      <c r="H34" s="27">
        <v>51998</v>
      </c>
      <c r="I34" s="129"/>
      <c r="J34" s="27">
        <v>51998</v>
      </c>
      <c r="K34" s="27">
        <v>0</v>
      </c>
      <c r="L34" s="27">
        <v>0</v>
      </c>
      <c r="M34" s="28">
        <v>0</v>
      </c>
      <c r="N34" s="26">
        <v>0</v>
      </c>
      <c r="O34" s="26"/>
      <c r="P34" s="28"/>
      <c r="Q34" s="29"/>
      <c r="S34" s="145">
        <f>D34+G34-J34-L34</f>
        <v>0</v>
      </c>
    </row>
    <row r="35" spans="1:19" s="20" customFormat="1" ht="22.7" customHeight="1">
      <c r="A35" s="160" t="s">
        <v>439</v>
      </c>
      <c r="B35" s="161" t="s">
        <v>492</v>
      </c>
      <c r="C35" s="146" t="s">
        <v>346</v>
      </c>
      <c r="D35" s="147">
        <v>0</v>
      </c>
      <c r="E35" s="148">
        <v>0</v>
      </c>
      <c r="F35" s="148">
        <v>0</v>
      </c>
      <c r="G35" s="148">
        <v>51998</v>
      </c>
      <c r="H35" s="148">
        <v>51998</v>
      </c>
      <c r="I35" s="149"/>
      <c r="J35" s="148">
        <v>51998</v>
      </c>
      <c r="K35" s="148">
        <v>0</v>
      </c>
      <c r="L35" s="150">
        <v>0</v>
      </c>
      <c r="M35" s="151">
        <v>0</v>
      </c>
      <c r="N35" s="150">
        <v>0</v>
      </c>
      <c r="O35" s="150"/>
      <c r="P35" s="151"/>
      <c r="Q35" s="152"/>
      <c r="S35" s="140"/>
    </row>
    <row r="36" spans="1:19" s="20" customFormat="1" ht="11.25">
      <c r="A36" s="24" t="s">
        <v>165</v>
      </c>
      <c r="B36" s="25"/>
      <c r="C36" s="39" t="s">
        <v>165</v>
      </c>
      <c r="D36" s="26">
        <v>0</v>
      </c>
      <c r="E36" s="26">
        <v>0</v>
      </c>
      <c r="F36" s="26">
        <v>0</v>
      </c>
      <c r="G36" s="27">
        <v>110600</v>
      </c>
      <c r="H36" s="27">
        <v>110600</v>
      </c>
      <c r="I36" s="129"/>
      <c r="J36" s="27">
        <v>97370</v>
      </c>
      <c r="K36" s="27">
        <v>0</v>
      </c>
      <c r="L36" s="27">
        <v>13230</v>
      </c>
      <c r="M36" s="28">
        <v>0</v>
      </c>
      <c r="N36" s="26">
        <v>0</v>
      </c>
      <c r="O36" s="26"/>
      <c r="P36" s="28"/>
      <c r="Q36" s="29"/>
      <c r="S36" s="145">
        <f>D36+G36-J36-L36</f>
        <v>0</v>
      </c>
    </row>
    <row r="37" spans="1:19" s="20" customFormat="1" ht="22.7" customHeight="1">
      <c r="A37" s="160" t="s">
        <v>439</v>
      </c>
      <c r="B37" s="161" t="s">
        <v>646</v>
      </c>
      <c r="C37" s="146" t="s">
        <v>116</v>
      </c>
      <c r="D37" s="147">
        <v>0</v>
      </c>
      <c r="E37" s="148">
        <v>0</v>
      </c>
      <c r="F37" s="148">
        <v>0</v>
      </c>
      <c r="G37" s="148">
        <v>110600</v>
      </c>
      <c r="H37" s="148">
        <v>110600</v>
      </c>
      <c r="I37" s="149"/>
      <c r="J37" s="148">
        <v>97370</v>
      </c>
      <c r="K37" s="148">
        <v>0</v>
      </c>
      <c r="L37" s="150">
        <v>13230</v>
      </c>
      <c r="M37" s="151">
        <v>0</v>
      </c>
      <c r="N37" s="150">
        <v>0</v>
      </c>
      <c r="O37" s="150"/>
      <c r="P37" s="151"/>
      <c r="Q37" s="152"/>
      <c r="S37" s="140"/>
    </row>
    <row r="38" spans="1:19" s="20" customFormat="1" ht="11.25">
      <c r="A38" s="24" t="s">
        <v>582</v>
      </c>
      <c r="B38" s="25"/>
      <c r="C38" s="39" t="s">
        <v>582</v>
      </c>
      <c r="D38" s="26">
        <v>0</v>
      </c>
      <c r="E38" s="26">
        <v>0</v>
      </c>
      <c r="F38" s="26">
        <v>0</v>
      </c>
      <c r="G38" s="27">
        <v>1761.48</v>
      </c>
      <c r="H38" s="27">
        <v>1761.48</v>
      </c>
      <c r="I38" s="129"/>
      <c r="J38" s="27">
        <v>1761.48</v>
      </c>
      <c r="K38" s="27">
        <v>229</v>
      </c>
      <c r="L38" s="27">
        <v>0</v>
      </c>
      <c r="M38" s="28">
        <v>0</v>
      </c>
      <c r="N38" s="26">
        <v>0</v>
      </c>
      <c r="O38" s="26"/>
      <c r="P38" s="28"/>
      <c r="Q38" s="29"/>
      <c r="S38" s="145">
        <f>D38+G38-J38-L38</f>
        <v>0</v>
      </c>
    </row>
    <row r="39" spans="1:19" s="20" customFormat="1" ht="22.7" customHeight="1">
      <c r="A39" s="160" t="s">
        <v>439</v>
      </c>
      <c r="B39" s="161" t="s">
        <v>460</v>
      </c>
      <c r="C39" s="146" t="s">
        <v>265</v>
      </c>
      <c r="D39" s="147">
        <v>0</v>
      </c>
      <c r="E39" s="148">
        <v>0</v>
      </c>
      <c r="F39" s="148">
        <v>0</v>
      </c>
      <c r="G39" s="148">
        <v>1761.48</v>
      </c>
      <c r="H39" s="148">
        <v>1761.48</v>
      </c>
      <c r="I39" s="149"/>
      <c r="J39" s="148">
        <v>1761.48</v>
      </c>
      <c r="K39" s="148">
        <v>229</v>
      </c>
      <c r="L39" s="150">
        <v>0</v>
      </c>
      <c r="M39" s="151">
        <v>0</v>
      </c>
      <c r="N39" s="150">
        <v>0</v>
      </c>
      <c r="O39" s="150"/>
      <c r="P39" s="151"/>
      <c r="Q39" s="152"/>
      <c r="S39" s="140"/>
    </row>
    <row r="40" spans="1:19" s="20" customFormat="1" ht="11.25">
      <c r="A40" s="24" t="s">
        <v>53</v>
      </c>
      <c r="B40" s="25"/>
      <c r="C40" s="39" t="s">
        <v>53</v>
      </c>
      <c r="D40" s="26">
        <v>0</v>
      </c>
      <c r="E40" s="26">
        <v>0</v>
      </c>
      <c r="F40" s="26">
        <v>0</v>
      </c>
      <c r="G40" s="27">
        <v>2449.9299999999998</v>
      </c>
      <c r="H40" s="27">
        <v>2449.9299999999998</v>
      </c>
      <c r="I40" s="129"/>
      <c r="J40" s="27">
        <v>2449.9299999999998</v>
      </c>
      <c r="K40" s="27">
        <v>0</v>
      </c>
      <c r="L40" s="27">
        <v>0</v>
      </c>
      <c r="M40" s="28">
        <v>0</v>
      </c>
      <c r="N40" s="26">
        <v>0</v>
      </c>
      <c r="O40" s="26"/>
      <c r="P40" s="28"/>
      <c r="Q40" s="29"/>
      <c r="S40" s="145">
        <f>D40+G40-J40-L40</f>
        <v>0</v>
      </c>
    </row>
    <row r="41" spans="1:19" s="20" customFormat="1" ht="22.7" customHeight="1">
      <c r="A41" s="160" t="s">
        <v>439</v>
      </c>
      <c r="B41" s="161" t="s">
        <v>516</v>
      </c>
      <c r="C41" s="146" t="s">
        <v>331</v>
      </c>
      <c r="D41" s="147">
        <v>0</v>
      </c>
      <c r="E41" s="148">
        <v>0</v>
      </c>
      <c r="F41" s="148">
        <v>0</v>
      </c>
      <c r="G41" s="148">
        <v>2449.9299999999998</v>
      </c>
      <c r="H41" s="148">
        <v>2449.9299999999998</v>
      </c>
      <c r="I41" s="149"/>
      <c r="J41" s="148">
        <v>2449.9299999999998</v>
      </c>
      <c r="K41" s="148">
        <v>0</v>
      </c>
      <c r="L41" s="150">
        <v>0</v>
      </c>
      <c r="M41" s="151">
        <v>0</v>
      </c>
      <c r="N41" s="150">
        <v>0</v>
      </c>
      <c r="O41" s="150"/>
      <c r="P41" s="151"/>
      <c r="Q41" s="152"/>
      <c r="S41" s="140"/>
    </row>
    <row r="42" spans="1:19" s="20" customFormat="1" ht="11.25">
      <c r="A42" s="24" t="s">
        <v>643</v>
      </c>
      <c r="B42" s="25"/>
      <c r="C42" s="39" t="s">
        <v>643</v>
      </c>
      <c r="D42" s="26">
        <v>0</v>
      </c>
      <c r="E42" s="26">
        <v>0</v>
      </c>
      <c r="F42" s="26">
        <v>0</v>
      </c>
      <c r="G42" s="27">
        <v>9502</v>
      </c>
      <c r="H42" s="27">
        <v>9502</v>
      </c>
      <c r="I42" s="129"/>
      <c r="J42" s="27">
        <v>9502</v>
      </c>
      <c r="K42" s="27">
        <v>1238</v>
      </c>
      <c r="L42" s="27">
        <v>0</v>
      </c>
      <c r="M42" s="28">
        <v>0</v>
      </c>
      <c r="N42" s="26">
        <v>0</v>
      </c>
      <c r="O42" s="26"/>
      <c r="P42" s="28"/>
      <c r="Q42" s="29"/>
      <c r="S42" s="145">
        <f>D42+G42-J42-L42</f>
        <v>0</v>
      </c>
    </row>
    <row r="43" spans="1:19" s="20" customFormat="1" ht="11.25">
      <c r="A43" s="24" t="s">
        <v>491</v>
      </c>
      <c r="B43" s="25"/>
      <c r="C43" s="39" t="s">
        <v>491</v>
      </c>
      <c r="D43" s="26">
        <v>0</v>
      </c>
      <c r="E43" s="26">
        <v>0</v>
      </c>
      <c r="F43" s="26">
        <v>0</v>
      </c>
      <c r="G43" s="27">
        <v>4000</v>
      </c>
      <c r="H43" s="27">
        <v>4000</v>
      </c>
      <c r="I43" s="129"/>
      <c r="J43" s="27">
        <v>4000</v>
      </c>
      <c r="K43" s="27">
        <v>0</v>
      </c>
      <c r="L43" s="27">
        <v>0</v>
      </c>
      <c r="M43" s="28">
        <v>0</v>
      </c>
      <c r="N43" s="26">
        <v>0</v>
      </c>
      <c r="O43" s="26"/>
      <c r="P43" s="28"/>
      <c r="Q43" s="29"/>
      <c r="S43" s="145">
        <f>D43+G43-J43-L43</f>
        <v>0</v>
      </c>
    </row>
    <row r="44" spans="1:19" s="20" customFormat="1" ht="22.7" customHeight="1">
      <c r="A44" s="160" t="s">
        <v>439</v>
      </c>
      <c r="B44" s="161" t="s">
        <v>636</v>
      </c>
      <c r="C44" s="146" t="s">
        <v>104</v>
      </c>
      <c r="D44" s="147">
        <v>0</v>
      </c>
      <c r="E44" s="148">
        <v>0</v>
      </c>
      <c r="F44" s="148">
        <v>0</v>
      </c>
      <c r="G44" s="148">
        <v>13502</v>
      </c>
      <c r="H44" s="148">
        <v>13502</v>
      </c>
      <c r="I44" s="149"/>
      <c r="J44" s="148">
        <v>13502</v>
      </c>
      <c r="K44" s="148">
        <v>1238</v>
      </c>
      <c r="L44" s="150">
        <v>0</v>
      </c>
      <c r="M44" s="151">
        <v>0</v>
      </c>
      <c r="N44" s="150">
        <v>0</v>
      </c>
      <c r="O44" s="150"/>
      <c r="P44" s="151"/>
      <c r="Q44" s="152"/>
      <c r="S44" s="140"/>
    </row>
    <row r="45" spans="1:19" s="20" customFormat="1" ht="22.7" customHeight="1">
      <c r="A45" s="160" t="s">
        <v>254</v>
      </c>
      <c r="B45" s="161" t="s">
        <v>624</v>
      </c>
      <c r="C45" s="146" t="s">
        <v>135</v>
      </c>
      <c r="D45" s="147">
        <v>416088.55</v>
      </c>
      <c r="E45" s="148">
        <v>0</v>
      </c>
      <c r="F45" s="148">
        <v>0</v>
      </c>
      <c r="G45" s="148">
        <v>5616704.1200000001</v>
      </c>
      <c r="H45" s="148">
        <v>5616704.1200000001</v>
      </c>
      <c r="I45" s="149"/>
      <c r="J45" s="148">
        <v>5564994.9100000001</v>
      </c>
      <c r="K45" s="148">
        <v>117999.67999999999</v>
      </c>
      <c r="L45" s="150">
        <v>467797.76000000001</v>
      </c>
      <c r="M45" s="151">
        <v>0</v>
      </c>
      <c r="N45" s="150">
        <v>0</v>
      </c>
      <c r="O45" s="150">
        <v>416088.55</v>
      </c>
      <c r="P45" s="151">
        <v>0</v>
      </c>
      <c r="Q45" s="152">
        <v>0</v>
      </c>
      <c r="S45" s="140"/>
    </row>
    <row r="46" spans="1:19" s="20" customFormat="1" ht="11.25">
      <c r="A46" s="24" t="s">
        <v>36</v>
      </c>
      <c r="B46" s="25"/>
      <c r="C46" s="39" t="s">
        <v>36</v>
      </c>
      <c r="D46" s="26">
        <v>0</v>
      </c>
      <c r="E46" s="26">
        <v>0</v>
      </c>
      <c r="F46" s="26">
        <v>0</v>
      </c>
      <c r="G46" s="27">
        <v>112913</v>
      </c>
      <c r="H46" s="27">
        <v>0</v>
      </c>
      <c r="I46" s="129"/>
      <c r="J46" s="27">
        <v>112913</v>
      </c>
      <c r="K46" s="27">
        <v>0</v>
      </c>
      <c r="L46" s="27">
        <v>0</v>
      </c>
      <c r="M46" s="28">
        <v>0</v>
      </c>
      <c r="N46" s="26">
        <v>0</v>
      </c>
      <c r="O46" s="26"/>
      <c r="P46" s="28"/>
      <c r="Q46" s="29"/>
      <c r="S46" s="145">
        <f>D46+G46-J46-L46</f>
        <v>0</v>
      </c>
    </row>
    <row r="47" spans="1:19" s="20" customFormat="1" ht="11.25">
      <c r="A47" s="24" t="s">
        <v>327</v>
      </c>
      <c r="B47" s="25"/>
      <c r="C47" s="39" t="s">
        <v>327</v>
      </c>
      <c r="D47" s="26">
        <v>0</v>
      </c>
      <c r="E47" s="26">
        <v>0</v>
      </c>
      <c r="F47" s="26">
        <v>0</v>
      </c>
      <c r="G47" s="27">
        <v>1238</v>
      </c>
      <c r="H47" s="27">
        <v>0</v>
      </c>
      <c r="I47" s="129"/>
      <c r="J47" s="27">
        <v>1238</v>
      </c>
      <c r="K47" s="27">
        <v>0</v>
      </c>
      <c r="L47" s="27">
        <v>0</v>
      </c>
      <c r="M47" s="28">
        <v>0</v>
      </c>
      <c r="N47" s="26">
        <v>0</v>
      </c>
      <c r="O47" s="26"/>
      <c r="P47" s="28"/>
      <c r="Q47" s="29"/>
      <c r="S47" s="145">
        <f>D47+G47-J47-L47</f>
        <v>0</v>
      </c>
    </row>
    <row r="48" spans="1:19" s="20" customFormat="1" ht="22.7" customHeight="1">
      <c r="A48" s="160" t="s">
        <v>439</v>
      </c>
      <c r="B48" s="161" t="s">
        <v>651</v>
      </c>
      <c r="C48" s="146" t="s">
        <v>154</v>
      </c>
      <c r="D48" s="147">
        <v>0</v>
      </c>
      <c r="E48" s="148">
        <v>0</v>
      </c>
      <c r="F48" s="148">
        <v>0</v>
      </c>
      <c r="G48" s="148">
        <v>114151</v>
      </c>
      <c r="H48" s="148">
        <v>0</v>
      </c>
      <c r="I48" s="149"/>
      <c r="J48" s="148">
        <v>114151</v>
      </c>
      <c r="K48" s="148">
        <v>0</v>
      </c>
      <c r="L48" s="150">
        <v>0</v>
      </c>
      <c r="M48" s="151">
        <v>0</v>
      </c>
      <c r="N48" s="150">
        <v>0</v>
      </c>
      <c r="O48" s="150"/>
      <c r="P48" s="151"/>
      <c r="Q48" s="152"/>
      <c r="S48" s="140"/>
    </row>
    <row r="49" spans="1:19" s="20" customFormat="1" ht="11.25">
      <c r="A49" s="24" t="s">
        <v>606</v>
      </c>
      <c r="B49" s="25"/>
      <c r="C49" s="39" t="s">
        <v>606</v>
      </c>
      <c r="D49" s="26">
        <v>2030</v>
      </c>
      <c r="E49" s="26">
        <v>0</v>
      </c>
      <c r="F49" s="26">
        <v>0</v>
      </c>
      <c r="G49" s="27">
        <v>0</v>
      </c>
      <c r="H49" s="27">
        <v>0</v>
      </c>
      <c r="I49" s="129"/>
      <c r="J49" s="27">
        <v>2030</v>
      </c>
      <c r="K49" s="27">
        <v>0</v>
      </c>
      <c r="L49" s="27">
        <v>0</v>
      </c>
      <c r="M49" s="28">
        <v>0</v>
      </c>
      <c r="N49" s="26">
        <v>0</v>
      </c>
      <c r="O49" s="26"/>
      <c r="P49" s="28"/>
      <c r="Q49" s="29"/>
      <c r="S49" s="145">
        <f>D49+G49-J49-L49</f>
        <v>0</v>
      </c>
    </row>
    <row r="50" spans="1:19" s="20" customFormat="1" ht="22.7" customHeight="1">
      <c r="A50" s="160" t="s">
        <v>439</v>
      </c>
      <c r="B50" s="161" t="s">
        <v>533</v>
      </c>
      <c r="C50" s="146" t="s">
        <v>35</v>
      </c>
      <c r="D50" s="147">
        <v>2030</v>
      </c>
      <c r="E50" s="148">
        <v>0</v>
      </c>
      <c r="F50" s="148">
        <v>0</v>
      </c>
      <c r="G50" s="148">
        <v>0</v>
      </c>
      <c r="H50" s="148">
        <v>0</v>
      </c>
      <c r="I50" s="149"/>
      <c r="J50" s="148">
        <v>2030</v>
      </c>
      <c r="K50" s="148">
        <v>0</v>
      </c>
      <c r="L50" s="150">
        <v>0</v>
      </c>
      <c r="M50" s="151">
        <v>0</v>
      </c>
      <c r="N50" s="150">
        <v>0</v>
      </c>
      <c r="O50" s="150"/>
      <c r="P50" s="151"/>
      <c r="Q50" s="152"/>
      <c r="S50" s="140"/>
    </row>
    <row r="51" spans="1:19" s="20" customFormat="1" ht="11.25">
      <c r="A51" s="24" t="s">
        <v>21</v>
      </c>
      <c r="B51" s="25"/>
      <c r="C51" s="39" t="s">
        <v>21</v>
      </c>
      <c r="D51" s="26">
        <v>0</v>
      </c>
      <c r="E51" s="26">
        <v>0</v>
      </c>
      <c r="F51" s="26">
        <v>0</v>
      </c>
      <c r="G51" s="27">
        <v>18.98</v>
      </c>
      <c r="H51" s="27">
        <v>0</v>
      </c>
      <c r="I51" s="129"/>
      <c r="J51" s="27">
        <v>18.98</v>
      </c>
      <c r="K51" s="27">
        <v>0</v>
      </c>
      <c r="L51" s="27">
        <v>0</v>
      </c>
      <c r="M51" s="28">
        <v>0</v>
      </c>
      <c r="N51" s="26">
        <v>0</v>
      </c>
      <c r="O51" s="26"/>
      <c r="P51" s="28"/>
      <c r="Q51" s="29"/>
      <c r="S51" s="145">
        <f>D51+G51-J51-L51</f>
        <v>0</v>
      </c>
    </row>
    <row r="52" spans="1:19" s="20" customFormat="1" ht="11.25">
      <c r="A52" s="24" t="s">
        <v>434</v>
      </c>
      <c r="B52" s="25"/>
      <c r="C52" s="39" t="s">
        <v>434</v>
      </c>
      <c r="D52" s="26">
        <v>140</v>
      </c>
      <c r="E52" s="26">
        <v>0</v>
      </c>
      <c r="F52" s="26">
        <v>0</v>
      </c>
      <c r="G52" s="27">
        <v>1733.55</v>
      </c>
      <c r="H52" s="27">
        <v>0</v>
      </c>
      <c r="I52" s="129"/>
      <c r="J52" s="27">
        <v>1873.55</v>
      </c>
      <c r="K52" s="27">
        <v>0</v>
      </c>
      <c r="L52" s="27">
        <v>0</v>
      </c>
      <c r="M52" s="28">
        <v>0</v>
      </c>
      <c r="N52" s="26">
        <v>0</v>
      </c>
      <c r="O52" s="26"/>
      <c r="P52" s="28"/>
      <c r="Q52" s="29"/>
      <c r="S52" s="145">
        <f>D52+G52-J52-L52</f>
        <v>0</v>
      </c>
    </row>
    <row r="53" spans="1:19" s="20" customFormat="1" ht="22.7" customHeight="1">
      <c r="A53" s="160" t="s">
        <v>439</v>
      </c>
      <c r="B53" s="161" t="s">
        <v>378</v>
      </c>
      <c r="C53" s="146" t="s">
        <v>214</v>
      </c>
      <c r="D53" s="147">
        <v>140</v>
      </c>
      <c r="E53" s="148">
        <v>0</v>
      </c>
      <c r="F53" s="148">
        <v>0</v>
      </c>
      <c r="G53" s="148">
        <v>1752.53</v>
      </c>
      <c r="H53" s="148">
        <v>0</v>
      </c>
      <c r="I53" s="149"/>
      <c r="J53" s="148">
        <v>1892.53</v>
      </c>
      <c r="K53" s="148">
        <v>0</v>
      </c>
      <c r="L53" s="150">
        <v>0</v>
      </c>
      <c r="M53" s="151">
        <v>0</v>
      </c>
      <c r="N53" s="150">
        <v>0</v>
      </c>
      <c r="O53" s="150"/>
      <c r="P53" s="151"/>
      <c r="Q53" s="152"/>
      <c r="S53" s="140"/>
    </row>
    <row r="54" spans="1:19" s="20" customFormat="1" ht="11.25">
      <c r="A54" s="24" t="s">
        <v>392</v>
      </c>
      <c r="B54" s="25"/>
      <c r="C54" s="39" t="s">
        <v>392</v>
      </c>
      <c r="D54" s="26">
        <v>3570</v>
      </c>
      <c r="E54" s="26">
        <v>0</v>
      </c>
      <c r="F54" s="26">
        <v>0</v>
      </c>
      <c r="G54" s="27">
        <v>0</v>
      </c>
      <c r="H54" s="27">
        <v>0</v>
      </c>
      <c r="I54" s="129"/>
      <c r="J54" s="27">
        <v>3570</v>
      </c>
      <c r="K54" s="27">
        <v>0</v>
      </c>
      <c r="L54" s="27">
        <v>0</v>
      </c>
      <c r="M54" s="28">
        <v>0</v>
      </c>
      <c r="N54" s="26">
        <v>0</v>
      </c>
      <c r="O54" s="26"/>
      <c r="P54" s="28"/>
      <c r="Q54" s="29"/>
      <c r="S54" s="145">
        <f>D54+G54-J54-L54</f>
        <v>0</v>
      </c>
    </row>
    <row r="55" spans="1:19" s="20" customFormat="1" ht="22.7" customHeight="1">
      <c r="A55" s="160" t="s">
        <v>439</v>
      </c>
      <c r="B55" s="161" t="s">
        <v>416</v>
      </c>
      <c r="C55" s="146" t="s">
        <v>260</v>
      </c>
      <c r="D55" s="147">
        <v>3570</v>
      </c>
      <c r="E55" s="148">
        <v>0</v>
      </c>
      <c r="F55" s="148">
        <v>0</v>
      </c>
      <c r="G55" s="148">
        <v>0</v>
      </c>
      <c r="H55" s="148">
        <v>0</v>
      </c>
      <c r="I55" s="149"/>
      <c r="J55" s="148">
        <v>3570</v>
      </c>
      <c r="K55" s="148">
        <v>0</v>
      </c>
      <c r="L55" s="150">
        <v>0</v>
      </c>
      <c r="M55" s="151">
        <v>0</v>
      </c>
      <c r="N55" s="150">
        <v>0</v>
      </c>
      <c r="O55" s="150"/>
      <c r="P55" s="151"/>
      <c r="Q55" s="152"/>
      <c r="S55" s="140"/>
    </row>
    <row r="56" spans="1:19" s="20" customFormat="1" ht="11.25">
      <c r="A56" s="24" t="s">
        <v>661</v>
      </c>
      <c r="B56" s="25"/>
      <c r="C56" s="39" t="s">
        <v>661</v>
      </c>
      <c r="D56" s="26">
        <v>15400</v>
      </c>
      <c r="E56" s="26">
        <v>0</v>
      </c>
      <c r="F56" s="26">
        <v>0</v>
      </c>
      <c r="G56" s="27">
        <v>0</v>
      </c>
      <c r="H56" s="27">
        <v>0</v>
      </c>
      <c r="I56" s="129"/>
      <c r="J56" s="27">
        <v>15400</v>
      </c>
      <c r="K56" s="27">
        <v>0</v>
      </c>
      <c r="L56" s="27">
        <v>0</v>
      </c>
      <c r="M56" s="28">
        <v>0</v>
      </c>
      <c r="N56" s="26">
        <v>0</v>
      </c>
      <c r="O56" s="26"/>
      <c r="P56" s="28"/>
      <c r="Q56" s="29"/>
      <c r="S56" s="145">
        <f>D56+G56-J56-L56</f>
        <v>0</v>
      </c>
    </row>
    <row r="57" spans="1:19" s="20" customFormat="1" ht="22.7" customHeight="1">
      <c r="A57" s="160" t="s">
        <v>439</v>
      </c>
      <c r="B57" s="161" t="s">
        <v>645</v>
      </c>
      <c r="C57" s="146" t="s">
        <v>113</v>
      </c>
      <c r="D57" s="147">
        <v>15400</v>
      </c>
      <c r="E57" s="148">
        <v>0</v>
      </c>
      <c r="F57" s="148">
        <v>0</v>
      </c>
      <c r="G57" s="148">
        <v>0</v>
      </c>
      <c r="H57" s="148">
        <v>0</v>
      </c>
      <c r="I57" s="149"/>
      <c r="J57" s="148">
        <v>15400</v>
      </c>
      <c r="K57" s="148">
        <v>0</v>
      </c>
      <c r="L57" s="150">
        <v>0</v>
      </c>
      <c r="M57" s="151">
        <v>0</v>
      </c>
      <c r="N57" s="150">
        <v>0</v>
      </c>
      <c r="O57" s="150"/>
      <c r="P57" s="151"/>
      <c r="Q57" s="152"/>
      <c r="S57" s="140"/>
    </row>
    <row r="58" spans="1:19" s="20" customFormat="1" ht="11.25">
      <c r="A58" s="24" t="s">
        <v>638</v>
      </c>
      <c r="B58" s="25"/>
      <c r="C58" s="39" t="s">
        <v>638</v>
      </c>
      <c r="D58" s="26">
        <v>0</v>
      </c>
      <c r="E58" s="26">
        <v>0</v>
      </c>
      <c r="F58" s="26">
        <v>0</v>
      </c>
      <c r="G58" s="27">
        <v>2850.58</v>
      </c>
      <c r="H58" s="27">
        <v>0</v>
      </c>
      <c r="I58" s="129"/>
      <c r="J58" s="27">
        <v>2850.58</v>
      </c>
      <c r="K58" s="27">
        <v>0</v>
      </c>
      <c r="L58" s="27">
        <v>0</v>
      </c>
      <c r="M58" s="28">
        <v>0</v>
      </c>
      <c r="N58" s="26">
        <v>0</v>
      </c>
      <c r="O58" s="26"/>
      <c r="P58" s="28"/>
      <c r="Q58" s="29"/>
      <c r="S58" s="145">
        <f>D58+G58-J58-L58</f>
        <v>0</v>
      </c>
    </row>
    <row r="59" spans="1:19" s="20" customFormat="1" ht="11.25">
      <c r="A59" s="24" t="s">
        <v>318</v>
      </c>
      <c r="B59" s="25"/>
      <c r="C59" s="39" t="s">
        <v>318</v>
      </c>
      <c r="D59" s="26">
        <v>0</v>
      </c>
      <c r="E59" s="26">
        <v>0</v>
      </c>
      <c r="F59" s="26">
        <v>0</v>
      </c>
      <c r="G59" s="27">
        <v>260034.72</v>
      </c>
      <c r="H59" s="27">
        <v>0</v>
      </c>
      <c r="I59" s="129"/>
      <c r="J59" s="27">
        <v>260034.72</v>
      </c>
      <c r="K59" s="27">
        <v>0</v>
      </c>
      <c r="L59" s="27">
        <v>0</v>
      </c>
      <c r="M59" s="28">
        <v>0</v>
      </c>
      <c r="N59" s="26">
        <v>0</v>
      </c>
      <c r="O59" s="26"/>
      <c r="P59" s="28"/>
      <c r="Q59" s="29"/>
      <c r="S59" s="145">
        <f>D59+G59-J59-L59</f>
        <v>0</v>
      </c>
    </row>
    <row r="60" spans="1:19" s="20" customFormat="1" ht="11.25">
      <c r="A60" s="24" t="s">
        <v>322</v>
      </c>
      <c r="B60" s="25"/>
      <c r="C60" s="39" t="s">
        <v>322</v>
      </c>
      <c r="D60" s="26">
        <v>0</v>
      </c>
      <c r="E60" s="26">
        <v>0</v>
      </c>
      <c r="F60" s="26">
        <v>0</v>
      </c>
      <c r="G60" s="27">
        <v>1200</v>
      </c>
      <c r="H60" s="27">
        <v>0</v>
      </c>
      <c r="I60" s="129"/>
      <c r="J60" s="27">
        <v>1200</v>
      </c>
      <c r="K60" s="27">
        <v>0</v>
      </c>
      <c r="L60" s="27">
        <v>0</v>
      </c>
      <c r="M60" s="28">
        <v>0</v>
      </c>
      <c r="N60" s="26">
        <v>0</v>
      </c>
      <c r="O60" s="26"/>
      <c r="P60" s="28"/>
      <c r="Q60" s="29"/>
      <c r="S60" s="145">
        <f>D60+G60-J60-L60</f>
        <v>0</v>
      </c>
    </row>
    <row r="61" spans="1:19" s="20" customFormat="1" ht="22.7" customHeight="1">
      <c r="A61" s="160" t="s">
        <v>439</v>
      </c>
      <c r="B61" s="161" t="s">
        <v>463</v>
      </c>
      <c r="C61" s="146" t="s">
        <v>270</v>
      </c>
      <c r="D61" s="147">
        <v>0</v>
      </c>
      <c r="E61" s="148">
        <v>0</v>
      </c>
      <c r="F61" s="148">
        <v>0</v>
      </c>
      <c r="G61" s="148">
        <v>264085.3</v>
      </c>
      <c r="H61" s="148">
        <v>0</v>
      </c>
      <c r="I61" s="149"/>
      <c r="J61" s="148">
        <v>264085.3</v>
      </c>
      <c r="K61" s="148">
        <v>0</v>
      </c>
      <c r="L61" s="150">
        <v>0</v>
      </c>
      <c r="M61" s="151">
        <v>0</v>
      </c>
      <c r="N61" s="150">
        <v>0</v>
      </c>
      <c r="O61" s="150"/>
      <c r="P61" s="151"/>
      <c r="Q61" s="152"/>
      <c r="S61" s="140"/>
    </row>
    <row r="62" spans="1:19" s="20" customFormat="1" ht="11.25">
      <c r="A62" s="24" t="s">
        <v>673</v>
      </c>
      <c r="B62" s="25"/>
      <c r="C62" s="39" t="s">
        <v>673</v>
      </c>
      <c r="D62" s="26">
        <v>0</v>
      </c>
      <c r="E62" s="26">
        <v>0</v>
      </c>
      <c r="F62" s="26">
        <v>0</v>
      </c>
      <c r="G62" s="27">
        <v>2850.58</v>
      </c>
      <c r="H62" s="27">
        <v>0</v>
      </c>
      <c r="I62" s="129"/>
      <c r="J62" s="27">
        <v>2850.58</v>
      </c>
      <c r="K62" s="27">
        <v>0</v>
      </c>
      <c r="L62" s="27">
        <v>0</v>
      </c>
      <c r="M62" s="28">
        <v>0</v>
      </c>
      <c r="N62" s="26">
        <v>0</v>
      </c>
      <c r="O62" s="26"/>
      <c r="P62" s="28"/>
      <c r="Q62" s="29"/>
      <c r="S62" s="145">
        <f>D62+G62-J62-L62</f>
        <v>0</v>
      </c>
    </row>
    <row r="63" spans="1:19" s="20" customFormat="1" ht="11.25">
      <c r="A63" s="24" t="s">
        <v>269</v>
      </c>
      <c r="B63" s="25"/>
      <c r="C63" s="39" t="s">
        <v>269</v>
      </c>
      <c r="D63" s="26">
        <v>0</v>
      </c>
      <c r="E63" s="26">
        <v>0</v>
      </c>
      <c r="F63" s="26">
        <v>0</v>
      </c>
      <c r="G63" s="27">
        <v>260034.73</v>
      </c>
      <c r="H63" s="27">
        <v>0</v>
      </c>
      <c r="I63" s="129"/>
      <c r="J63" s="27">
        <v>260034.72</v>
      </c>
      <c r="K63" s="27">
        <v>0</v>
      </c>
      <c r="L63" s="27">
        <v>0.01</v>
      </c>
      <c r="M63" s="28">
        <v>0</v>
      </c>
      <c r="N63" s="26">
        <v>0</v>
      </c>
      <c r="O63" s="26"/>
      <c r="P63" s="28"/>
      <c r="Q63" s="29"/>
      <c r="S63" s="145">
        <f>D63+G63-J63-L63</f>
        <v>0</v>
      </c>
    </row>
    <row r="64" spans="1:19" s="20" customFormat="1" ht="11.25">
      <c r="A64" s="24" t="s">
        <v>278</v>
      </c>
      <c r="B64" s="25"/>
      <c r="C64" s="39" t="s">
        <v>278</v>
      </c>
      <c r="D64" s="26">
        <v>0</v>
      </c>
      <c r="E64" s="26">
        <v>0</v>
      </c>
      <c r="F64" s="26">
        <v>0</v>
      </c>
      <c r="G64" s="27">
        <v>1200</v>
      </c>
      <c r="H64" s="27">
        <v>0</v>
      </c>
      <c r="I64" s="129"/>
      <c r="J64" s="27">
        <v>1200</v>
      </c>
      <c r="K64" s="27">
        <v>0</v>
      </c>
      <c r="L64" s="27">
        <v>0</v>
      </c>
      <c r="M64" s="28">
        <v>0</v>
      </c>
      <c r="N64" s="26">
        <v>0</v>
      </c>
      <c r="O64" s="26"/>
      <c r="P64" s="28"/>
      <c r="Q64" s="29"/>
      <c r="S64" s="145">
        <f>D64+G64-J64-L64</f>
        <v>0</v>
      </c>
    </row>
    <row r="65" spans="1:19" s="20" customFormat="1" ht="22.7" customHeight="1">
      <c r="A65" s="160" t="s">
        <v>439</v>
      </c>
      <c r="B65" s="161" t="s">
        <v>505</v>
      </c>
      <c r="C65" s="146" t="s">
        <v>317</v>
      </c>
      <c r="D65" s="147">
        <v>0</v>
      </c>
      <c r="E65" s="148">
        <v>0</v>
      </c>
      <c r="F65" s="148">
        <v>0</v>
      </c>
      <c r="G65" s="148">
        <v>264085.31</v>
      </c>
      <c r="H65" s="148">
        <v>0</v>
      </c>
      <c r="I65" s="149"/>
      <c r="J65" s="148">
        <v>264085.3</v>
      </c>
      <c r="K65" s="148">
        <v>0</v>
      </c>
      <c r="L65" s="150">
        <v>0.01</v>
      </c>
      <c r="M65" s="151">
        <v>0</v>
      </c>
      <c r="N65" s="150">
        <v>0</v>
      </c>
      <c r="O65" s="150"/>
      <c r="P65" s="151"/>
      <c r="Q65" s="152"/>
      <c r="S65" s="140"/>
    </row>
    <row r="66" spans="1:19" s="20" customFormat="1" ht="22.7" customHeight="1">
      <c r="A66" s="160" t="s">
        <v>254</v>
      </c>
      <c r="B66" s="161" t="s">
        <v>619</v>
      </c>
      <c r="C66" s="146" t="s">
        <v>127</v>
      </c>
      <c r="D66" s="147">
        <v>21140</v>
      </c>
      <c r="E66" s="148">
        <v>0</v>
      </c>
      <c r="F66" s="148">
        <v>0</v>
      </c>
      <c r="G66" s="148">
        <v>644074.14</v>
      </c>
      <c r="H66" s="148">
        <v>0</v>
      </c>
      <c r="I66" s="149"/>
      <c r="J66" s="148">
        <v>665214.13</v>
      </c>
      <c r="K66" s="148">
        <v>0</v>
      </c>
      <c r="L66" s="150">
        <v>0.01</v>
      </c>
      <c r="M66" s="151">
        <v>0</v>
      </c>
      <c r="N66" s="150">
        <v>0</v>
      </c>
      <c r="O66" s="150">
        <v>21140</v>
      </c>
      <c r="P66" s="151">
        <v>0</v>
      </c>
      <c r="Q66" s="152">
        <v>0</v>
      </c>
      <c r="S66" s="140"/>
    </row>
    <row r="67" spans="1:19" s="20" customFormat="1" ht="11.25">
      <c r="A67" s="24" t="s">
        <v>490</v>
      </c>
      <c r="B67" s="25"/>
      <c r="C67" s="39" t="s">
        <v>490</v>
      </c>
      <c r="D67" s="26">
        <v>300</v>
      </c>
      <c r="E67" s="26">
        <v>0</v>
      </c>
      <c r="F67" s="26">
        <v>0</v>
      </c>
      <c r="G67" s="27">
        <v>3848.68</v>
      </c>
      <c r="H67" s="27">
        <v>0</v>
      </c>
      <c r="I67" s="129"/>
      <c r="J67" s="27">
        <v>3697.16</v>
      </c>
      <c r="K67" s="27">
        <v>0</v>
      </c>
      <c r="L67" s="27">
        <v>451.52</v>
      </c>
      <c r="M67" s="28">
        <v>0</v>
      </c>
      <c r="N67" s="26">
        <v>0</v>
      </c>
      <c r="O67" s="26"/>
      <c r="P67" s="28"/>
      <c r="Q67" s="29"/>
      <c r="S67" s="145">
        <f>D67+G67-J67-L67</f>
        <v>0</v>
      </c>
    </row>
    <row r="68" spans="1:19" s="20" customFormat="1" ht="22.7" customHeight="1">
      <c r="A68" s="160" t="s">
        <v>439</v>
      </c>
      <c r="B68" s="161" t="s">
        <v>551</v>
      </c>
      <c r="C68" s="146" t="s">
        <v>2</v>
      </c>
      <c r="D68" s="147">
        <v>300</v>
      </c>
      <c r="E68" s="148">
        <v>0</v>
      </c>
      <c r="F68" s="148">
        <v>0</v>
      </c>
      <c r="G68" s="148">
        <v>3848.68</v>
      </c>
      <c r="H68" s="148">
        <v>0</v>
      </c>
      <c r="I68" s="149"/>
      <c r="J68" s="148">
        <v>3697.16</v>
      </c>
      <c r="K68" s="148">
        <v>0</v>
      </c>
      <c r="L68" s="150">
        <v>451.52</v>
      </c>
      <c r="M68" s="151">
        <v>0</v>
      </c>
      <c r="N68" s="150">
        <v>0</v>
      </c>
      <c r="O68" s="150"/>
      <c r="P68" s="151"/>
      <c r="Q68" s="152"/>
      <c r="S68" s="140"/>
    </row>
    <row r="69" spans="1:19" s="20" customFormat="1" ht="11.25">
      <c r="A69" s="24" t="s">
        <v>642</v>
      </c>
      <c r="B69" s="25"/>
      <c r="C69" s="39" t="s">
        <v>642</v>
      </c>
      <c r="D69" s="26">
        <v>0</v>
      </c>
      <c r="E69" s="26">
        <v>0</v>
      </c>
      <c r="F69" s="26">
        <v>0</v>
      </c>
      <c r="G69" s="27">
        <v>0</v>
      </c>
      <c r="H69" s="27">
        <v>0</v>
      </c>
      <c r="I69" s="129"/>
      <c r="J69" s="27">
        <v>339420.83</v>
      </c>
      <c r="K69" s="27">
        <v>0</v>
      </c>
      <c r="L69" s="27">
        <v>-339420.83</v>
      </c>
      <c r="M69" s="28">
        <v>0</v>
      </c>
      <c r="N69" s="26">
        <v>0</v>
      </c>
      <c r="O69" s="26"/>
      <c r="P69" s="28"/>
      <c r="Q69" s="29"/>
      <c r="S69" s="145">
        <f>D69+G69-J69-L69</f>
        <v>0</v>
      </c>
    </row>
    <row r="70" spans="1:19" s="20" customFormat="1" ht="22.7" customHeight="1">
      <c r="A70" s="160" t="s">
        <v>439</v>
      </c>
      <c r="B70" s="161" t="s">
        <v>431</v>
      </c>
      <c r="C70" s="146" t="s">
        <v>230</v>
      </c>
      <c r="D70" s="147">
        <v>0</v>
      </c>
      <c r="E70" s="148">
        <v>0</v>
      </c>
      <c r="F70" s="148">
        <v>0</v>
      </c>
      <c r="G70" s="148">
        <v>0</v>
      </c>
      <c r="H70" s="148">
        <v>0</v>
      </c>
      <c r="I70" s="149"/>
      <c r="J70" s="148">
        <v>339420.83</v>
      </c>
      <c r="K70" s="148">
        <v>0</v>
      </c>
      <c r="L70" s="150">
        <v>-339420.83</v>
      </c>
      <c r="M70" s="151">
        <v>0</v>
      </c>
      <c r="N70" s="150">
        <v>0</v>
      </c>
      <c r="O70" s="150"/>
      <c r="P70" s="151"/>
      <c r="Q70" s="152"/>
      <c r="S70" s="140"/>
    </row>
    <row r="71" spans="1:19" s="20" customFormat="1" ht="22.7" customHeight="1">
      <c r="A71" s="160" t="s">
        <v>254</v>
      </c>
      <c r="B71" s="161" t="s">
        <v>676</v>
      </c>
      <c r="C71" s="146" t="s">
        <v>143</v>
      </c>
      <c r="D71" s="147">
        <v>300</v>
      </c>
      <c r="E71" s="148">
        <v>0</v>
      </c>
      <c r="F71" s="148">
        <v>0</v>
      </c>
      <c r="G71" s="148">
        <v>3848.68</v>
      </c>
      <c r="H71" s="148">
        <v>0</v>
      </c>
      <c r="I71" s="149"/>
      <c r="J71" s="148">
        <v>343117.99</v>
      </c>
      <c r="K71" s="148">
        <v>0</v>
      </c>
      <c r="L71" s="150">
        <v>-338969.31</v>
      </c>
      <c r="M71" s="151">
        <v>0</v>
      </c>
      <c r="N71" s="150">
        <v>0</v>
      </c>
      <c r="O71" s="150">
        <v>300</v>
      </c>
      <c r="P71" s="151">
        <v>0</v>
      </c>
      <c r="Q71" s="152">
        <v>0</v>
      </c>
      <c r="S71" s="140"/>
    </row>
    <row r="72" spans="1:19" s="20" customFormat="1" ht="22.5" customHeight="1">
      <c r="A72" s="190"/>
      <c r="B72" s="189" t="s">
        <v>142</v>
      </c>
      <c r="C72" s="153" t="s">
        <v>284</v>
      </c>
      <c r="D72" s="154">
        <v>9995144.5500000007</v>
      </c>
      <c r="E72" s="155">
        <v>0</v>
      </c>
      <c r="F72" s="155">
        <v>0</v>
      </c>
      <c r="G72" s="156">
        <v>13610704.16</v>
      </c>
      <c r="H72" s="156">
        <v>5616704.1200000001</v>
      </c>
      <c r="I72" s="157"/>
      <c r="J72" s="156">
        <v>6573327.0300000003</v>
      </c>
      <c r="K72" s="156">
        <v>117999.67999999999</v>
      </c>
      <c r="L72" s="156">
        <v>17032521.68</v>
      </c>
      <c r="M72" s="158">
        <v>0</v>
      </c>
      <c r="N72" s="155">
        <v>0</v>
      </c>
      <c r="O72" s="155">
        <v>9995144.5500000007</v>
      </c>
      <c r="P72" s="158">
        <v>0</v>
      </c>
      <c r="Q72" s="159">
        <v>0</v>
      </c>
    </row>
    <row r="73" spans="1:19" s="20" customFormat="1" ht="0.4" customHeight="1">
      <c r="A73" s="22"/>
      <c r="C73" s="36"/>
      <c r="E73" s="22"/>
      <c r="I73" s="123"/>
    </row>
    <row r="74" spans="1:19" s="19" customFormat="1" ht="11.25">
      <c r="A74" s="191" t="s">
        <v>670</v>
      </c>
      <c r="B74" s="203"/>
      <c r="C74" s="39" t="s">
        <v>670</v>
      </c>
      <c r="D74" s="192">
        <v>0</v>
      </c>
      <c r="E74" s="192" t="s">
        <v>7</v>
      </c>
      <c r="F74" s="192" t="s">
        <v>7</v>
      </c>
      <c r="G74" s="193">
        <v>6205035.2599999998</v>
      </c>
      <c r="H74" s="193" t="s">
        <v>7</v>
      </c>
      <c r="I74" s="194"/>
      <c r="J74" s="193">
        <v>6205035.2599999998</v>
      </c>
      <c r="K74" s="193" t="s">
        <v>7</v>
      </c>
      <c r="L74" s="193">
        <v>0</v>
      </c>
      <c r="M74" s="195" t="s">
        <v>7</v>
      </c>
      <c r="N74" s="192" t="s">
        <v>7</v>
      </c>
      <c r="O74" s="192">
        <v>0</v>
      </c>
      <c r="P74" s="195" t="s">
        <v>7</v>
      </c>
      <c r="Q74" s="196" t="s">
        <v>7</v>
      </c>
      <c r="R74" s="20"/>
      <c r="S74" s="145">
        <f>D74+G74-J74-L74</f>
        <v>0</v>
      </c>
    </row>
    <row r="75" spans="1:19" s="19" customFormat="1" ht="11.25">
      <c r="A75" s="191" t="s">
        <v>316</v>
      </c>
      <c r="B75" s="203"/>
      <c r="C75" s="39" t="s">
        <v>316</v>
      </c>
      <c r="D75" s="192">
        <v>8226212</v>
      </c>
      <c r="E75" s="192" t="s">
        <v>7</v>
      </c>
      <c r="F75" s="192" t="s">
        <v>7</v>
      </c>
      <c r="G75" s="193">
        <v>-985345.58</v>
      </c>
      <c r="H75" s="193" t="s">
        <v>7</v>
      </c>
      <c r="I75" s="194"/>
      <c r="J75" s="193">
        <v>7240866.4199999999</v>
      </c>
      <c r="K75" s="193" t="s">
        <v>7</v>
      </c>
      <c r="L75" s="193">
        <v>0</v>
      </c>
      <c r="M75" s="195" t="s">
        <v>7</v>
      </c>
      <c r="N75" s="192" t="s">
        <v>7</v>
      </c>
      <c r="O75" s="192">
        <v>8226212</v>
      </c>
      <c r="P75" s="195" t="s">
        <v>7</v>
      </c>
      <c r="Q75" s="196" t="s">
        <v>7</v>
      </c>
      <c r="R75" s="20"/>
      <c r="S75" s="145">
        <f>D75+G75-J75-L75</f>
        <v>0</v>
      </c>
    </row>
    <row r="76" spans="1:19" s="19" customFormat="1" ht="11.25">
      <c r="A76" s="191" t="s">
        <v>476</v>
      </c>
      <c r="B76" s="203"/>
      <c r="C76" s="39" t="s">
        <v>476</v>
      </c>
      <c r="D76" s="192">
        <v>0</v>
      </c>
      <c r="E76" s="192" t="s">
        <v>7</v>
      </c>
      <c r="F76" s="192" t="s">
        <v>7</v>
      </c>
      <c r="G76" s="193">
        <v>62735.4</v>
      </c>
      <c r="H76" s="193" t="s">
        <v>7</v>
      </c>
      <c r="I76" s="194"/>
      <c r="J76" s="193">
        <v>62735.4</v>
      </c>
      <c r="K76" s="193" t="s">
        <v>7</v>
      </c>
      <c r="L76" s="193">
        <v>0</v>
      </c>
      <c r="M76" s="195" t="s">
        <v>7</v>
      </c>
      <c r="N76" s="192" t="s">
        <v>7</v>
      </c>
      <c r="O76" s="192">
        <v>0</v>
      </c>
      <c r="P76" s="195" t="s">
        <v>7</v>
      </c>
      <c r="Q76" s="196" t="s">
        <v>7</v>
      </c>
      <c r="R76" s="20"/>
      <c r="S76" s="145">
        <f>D76+G76-J76-L76</f>
        <v>0</v>
      </c>
    </row>
    <row r="77" spans="1:19" s="19" customFormat="1" ht="11.25">
      <c r="A77" s="191" t="s">
        <v>120</v>
      </c>
      <c r="B77" s="203"/>
      <c r="C77" s="39" t="s">
        <v>120</v>
      </c>
      <c r="D77" s="192">
        <v>157816.20000000001</v>
      </c>
      <c r="E77" s="192" t="s">
        <v>7</v>
      </c>
      <c r="F77" s="192" t="s">
        <v>7</v>
      </c>
      <c r="G77" s="193">
        <v>-52605.4</v>
      </c>
      <c r="H77" s="193" t="s">
        <v>7</v>
      </c>
      <c r="I77" s="194"/>
      <c r="J77" s="193">
        <v>105210.8</v>
      </c>
      <c r="K77" s="193" t="s">
        <v>7</v>
      </c>
      <c r="L77" s="193">
        <v>0</v>
      </c>
      <c r="M77" s="195" t="s">
        <v>7</v>
      </c>
      <c r="N77" s="192" t="s">
        <v>7</v>
      </c>
      <c r="O77" s="192">
        <v>157816.20000000001</v>
      </c>
      <c r="P77" s="195" t="s">
        <v>7</v>
      </c>
      <c r="Q77" s="196" t="s">
        <v>7</v>
      </c>
      <c r="R77" s="20"/>
      <c r="S77" s="145">
        <f>D77+G77-J77-L77</f>
        <v>0</v>
      </c>
    </row>
    <row r="78" spans="1:19" s="19" customFormat="1" ht="22.5">
      <c r="A78" s="204" t="s">
        <v>403</v>
      </c>
      <c r="B78" s="206" t="s">
        <v>436</v>
      </c>
      <c r="C78" s="205" t="s">
        <v>284</v>
      </c>
      <c r="D78" s="197">
        <f>SUM(D73:D77)</f>
        <v>8384028.2000000002</v>
      </c>
      <c r="E78" s="198" t="s">
        <v>7</v>
      </c>
      <c r="F78" s="198" t="s">
        <v>7</v>
      </c>
      <c r="G78" s="198">
        <f>SUM(G73:G77)</f>
        <v>5229819.68</v>
      </c>
      <c r="H78" s="198" t="s">
        <v>7</v>
      </c>
      <c r="I78" s="199"/>
      <c r="J78" s="198">
        <f>SUM(J73:J77)</f>
        <v>13613847.880000001</v>
      </c>
      <c r="K78" s="198" t="s">
        <v>7</v>
      </c>
      <c r="L78" s="198">
        <f>SUM(L73:L77)</f>
        <v>0</v>
      </c>
      <c r="M78" s="200" t="s">
        <v>7</v>
      </c>
      <c r="N78" s="201" t="s">
        <v>7</v>
      </c>
      <c r="O78" s="198">
        <f>SUM(O73:O77)</f>
        <v>8384028.2000000002</v>
      </c>
      <c r="P78" s="200" t="s">
        <v>7</v>
      </c>
      <c r="Q78" s="202" t="s">
        <v>7</v>
      </c>
      <c r="R78" s="20"/>
      <c r="S78" s="140"/>
    </row>
    <row r="79" spans="1:19" s="19" customFormat="1" ht="0.4" customHeight="1">
      <c r="C79" s="122"/>
      <c r="I79" s="122"/>
    </row>
    <row r="80" spans="1:19" s="19" customFormat="1" ht="11.25">
      <c r="A80" s="191"/>
      <c r="B80" s="203"/>
      <c r="C80" s="39"/>
      <c r="D80" s="192"/>
      <c r="E80" s="192" t="s">
        <v>7</v>
      </c>
      <c r="F80" s="192" t="s">
        <v>7</v>
      </c>
      <c r="G80" s="193"/>
      <c r="H80" s="193" t="s">
        <v>7</v>
      </c>
      <c r="I80" s="194"/>
      <c r="J80" s="193"/>
      <c r="K80" s="193" t="s">
        <v>7</v>
      </c>
      <c r="L80" s="193"/>
      <c r="M80" s="195" t="s">
        <v>7</v>
      </c>
      <c r="N80" s="192" t="s">
        <v>7</v>
      </c>
      <c r="O80" s="192"/>
      <c r="P80" s="195" t="s">
        <v>7</v>
      </c>
      <c r="Q80" s="196" t="s">
        <v>7</v>
      </c>
      <c r="R80" s="20"/>
      <c r="S80" s="145">
        <f>D80+G80-J80-L80</f>
        <v>0</v>
      </c>
    </row>
    <row r="81" spans="1:19" s="19" customFormat="1" ht="22.5">
      <c r="A81" s="204" t="s">
        <v>387</v>
      </c>
      <c r="B81" s="206" t="s">
        <v>376</v>
      </c>
      <c r="C81" s="205" t="s">
        <v>284</v>
      </c>
      <c r="D81" s="197">
        <f>SUM(D79:D80)</f>
        <v>0</v>
      </c>
      <c r="E81" s="198" t="s">
        <v>7</v>
      </c>
      <c r="F81" s="198" t="s">
        <v>7</v>
      </c>
      <c r="G81" s="198">
        <f>SUM(G79:G80)</f>
        <v>0</v>
      </c>
      <c r="H81" s="198" t="s">
        <v>7</v>
      </c>
      <c r="I81" s="199"/>
      <c r="J81" s="198">
        <f>SUM(J79:J80)</f>
        <v>0</v>
      </c>
      <c r="K81" s="198" t="s">
        <v>7</v>
      </c>
      <c r="L81" s="198">
        <f>SUM(L79:L80)</f>
        <v>0</v>
      </c>
      <c r="M81" s="200" t="s">
        <v>7</v>
      </c>
      <c r="N81" s="201" t="s">
        <v>7</v>
      </c>
      <c r="O81" s="198">
        <f>SUM(O79:O80)</f>
        <v>0</v>
      </c>
      <c r="P81" s="200" t="s">
        <v>7</v>
      </c>
      <c r="Q81" s="202" t="s">
        <v>7</v>
      </c>
      <c r="R81" s="20"/>
      <c r="S81" s="140"/>
    </row>
    <row r="82" spans="1:19" s="19" customFormat="1" ht="18" customHeight="1">
      <c r="C82" s="122"/>
      <c r="I82" s="122"/>
    </row>
    <row r="83" spans="1:19" s="20" customFormat="1">
      <c r="A83" s="60" t="s">
        <v>240</v>
      </c>
      <c r="B83" s="23"/>
      <c r="C83" s="37"/>
      <c r="D83" s="23"/>
      <c r="E83" s="23"/>
      <c r="F83" s="23"/>
      <c r="G83" s="23"/>
      <c r="H83" s="23"/>
      <c r="I83" s="37"/>
      <c r="J83" s="23"/>
      <c r="K83" s="23"/>
      <c r="L83" s="23"/>
      <c r="M83" s="23"/>
      <c r="N83" s="23"/>
    </row>
    <row r="84" spans="1:19" s="20" customFormat="1" ht="6.6" customHeight="1">
      <c r="A84" s="19"/>
      <c r="C84" s="36"/>
      <c r="E84" s="22"/>
      <c r="I84" s="123"/>
    </row>
    <row r="85" spans="1:19" s="20" customFormat="1" ht="12">
      <c r="A85" s="61"/>
      <c r="B85" s="103"/>
      <c r="C85" s="78" t="s">
        <v>457</v>
      </c>
      <c r="D85" s="219" t="s">
        <v>618</v>
      </c>
      <c r="E85" s="219"/>
      <c r="F85" s="70" t="s">
        <v>498</v>
      </c>
      <c r="G85" s="71"/>
      <c r="H85" s="67" t="s">
        <v>512</v>
      </c>
      <c r="I85" s="131"/>
      <c r="J85" s="70"/>
      <c r="K85" s="70"/>
      <c r="L85" s="70"/>
      <c r="M85" s="70"/>
      <c r="N85" s="63" t="s">
        <v>375</v>
      </c>
      <c r="O85" s="116"/>
      <c r="P85" s="64"/>
      <c r="Q85" s="64"/>
    </row>
    <row r="86" spans="1:19" s="20" customFormat="1" ht="12" customHeight="1">
      <c r="A86" s="104" t="s">
        <v>425</v>
      </c>
      <c r="B86" s="105"/>
      <c r="C86" s="106" t="s">
        <v>371</v>
      </c>
      <c r="D86" s="219"/>
      <c r="E86" s="219"/>
      <c r="F86" s="221" t="s">
        <v>45</v>
      </c>
      <c r="G86" s="79" t="s">
        <v>686</v>
      </c>
      <c r="H86" s="80"/>
      <c r="I86" s="132"/>
      <c r="J86" s="67"/>
      <c r="K86" s="70"/>
      <c r="L86" s="70"/>
      <c r="M86" s="70"/>
      <c r="N86" s="81"/>
      <c r="O86" s="82"/>
      <c r="P86" s="117"/>
      <c r="Q86" s="117"/>
    </row>
    <row r="87" spans="1:19" ht="12.75" customHeight="1">
      <c r="A87" s="104" t="s">
        <v>442</v>
      </c>
      <c r="B87" s="107"/>
      <c r="C87" s="108"/>
      <c r="D87" s="219"/>
      <c r="E87" s="219"/>
      <c r="F87" s="222"/>
      <c r="G87" s="81" t="s">
        <v>487</v>
      </c>
      <c r="H87" s="82" t="s">
        <v>321</v>
      </c>
      <c r="I87" s="68" t="s">
        <v>618</v>
      </c>
      <c r="J87" s="118" t="s">
        <v>381</v>
      </c>
      <c r="K87" s="104"/>
      <c r="L87" s="104"/>
      <c r="M87" s="104"/>
      <c r="N87" s="81" t="s">
        <v>509</v>
      </c>
      <c r="O87" s="118" t="s">
        <v>67</v>
      </c>
      <c r="P87" s="119"/>
      <c r="Q87" s="119"/>
    </row>
    <row r="88" spans="1:19" ht="12.75" customHeight="1">
      <c r="A88" s="109"/>
      <c r="B88" s="110"/>
      <c r="C88" s="108"/>
      <c r="D88" s="219"/>
      <c r="E88" s="219"/>
      <c r="F88" s="223"/>
      <c r="G88" s="83" t="s">
        <v>388</v>
      </c>
      <c r="H88" s="82"/>
      <c r="I88" s="68"/>
      <c r="J88" s="118"/>
      <c r="K88" s="104"/>
      <c r="L88" s="104"/>
      <c r="M88" s="104"/>
      <c r="N88" s="81"/>
      <c r="O88" s="82"/>
      <c r="P88" s="108"/>
      <c r="Q88" s="108"/>
    </row>
    <row r="89" spans="1:19" s="20" customFormat="1" ht="12">
      <c r="A89" s="73">
        <v>1</v>
      </c>
      <c r="B89" s="111"/>
      <c r="C89" s="112"/>
      <c r="D89" s="99">
        <v>2</v>
      </c>
      <c r="E89" s="100"/>
      <c r="F89" s="85">
        <v>3</v>
      </c>
      <c r="G89" s="86">
        <v>4</v>
      </c>
      <c r="H89" s="76">
        <v>5</v>
      </c>
      <c r="I89" s="134">
        <v>2</v>
      </c>
      <c r="J89" s="88">
        <v>6</v>
      </c>
      <c r="K89" s="63"/>
      <c r="L89" s="63"/>
      <c r="M89" s="63"/>
      <c r="N89" s="76">
        <v>7</v>
      </c>
      <c r="O89" s="120">
        <v>8</v>
      </c>
      <c r="P89" s="64"/>
      <c r="Q89" s="64"/>
    </row>
    <row r="90" spans="1:19" s="20" customFormat="1">
      <c r="A90" s="113" t="s">
        <v>1</v>
      </c>
      <c r="B90" s="114"/>
      <c r="C90" s="115" t="s">
        <v>1</v>
      </c>
      <c r="D90" s="101">
        <v>0</v>
      </c>
      <c r="E90" s="102"/>
      <c r="F90" s="32" t="s">
        <v>1</v>
      </c>
      <c r="G90" s="33" t="s">
        <v>1</v>
      </c>
      <c r="H90" s="32" t="s">
        <v>1</v>
      </c>
      <c r="I90" s="133">
        <f>D90</f>
        <v>0</v>
      </c>
      <c r="J90" s="226" t="s">
        <v>1</v>
      </c>
      <c r="K90" s="226"/>
      <c r="L90" s="226"/>
      <c r="M90" s="226"/>
      <c r="N90" s="121" t="s">
        <v>1</v>
      </c>
      <c r="O90" s="224" t="s">
        <v>1</v>
      </c>
      <c r="P90" s="225"/>
      <c r="Q90" s="225"/>
    </row>
    <row r="91" spans="1:19" s="20" customFormat="1">
      <c r="A91" s="113" t="s">
        <v>1</v>
      </c>
      <c r="B91" s="114"/>
      <c r="C91" s="115" t="s">
        <v>1</v>
      </c>
      <c r="D91" s="101">
        <v>0</v>
      </c>
      <c r="E91" s="102"/>
      <c r="F91" s="32" t="s">
        <v>1</v>
      </c>
      <c r="G91" s="33" t="s">
        <v>1</v>
      </c>
      <c r="H91" s="32" t="s">
        <v>1</v>
      </c>
      <c r="I91" s="133">
        <f>D91</f>
        <v>0</v>
      </c>
      <c r="J91" s="226" t="s">
        <v>1</v>
      </c>
      <c r="K91" s="226"/>
      <c r="L91" s="226"/>
      <c r="M91" s="226"/>
      <c r="N91" s="121" t="s">
        <v>1</v>
      </c>
      <c r="O91" s="224" t="s">
        <v>1</v>
      </c>
      <c r="P91" s="225"/>
      <c r="Q91" s="225"/>
    </row>
    <row r="92" spans="1:19" s="19" customFormat="1" ht="11.25">
      <c r="A92" s="30"/>
      <c r="B92" s="30"/>
      <c r="C92" s="30"/>
      <c r="D92" s="30"/>
      <c r="E92" s="30"/>
      <c r="F92" s="30"/>
      <c r="G92" s="30"/>
      <c r="H92" s="30"/>
      <c r="I92" s="130"/>
      <c r="N92" s="30"/>
      <c r="O92" s="87"/>
      <c r="P92" s="87"/>
      <c r="Q92" s="87"/>
    </row>
  </sheetData>
  <mergeCells count="9">
    <mergeCell ref="O91:Q91"/>
    <mergeCell ref="J91:M91"/>
    <mergeCell ref="D14:D15"/>
    <mergeCell ref="O14:O15"/>
    <mergeCell ref="D85:E88"/>
    <mergeCell ref="F86:F88"/>
    <mergeCell ref="L14:L15"/>
    <mergeCell ref="O90:Q90"/>
    <mergeCell ref="J90:M90"/>
  </mergeCells>
  <printOptions horizontalCentered="1"/>
  <pageMargins left="0.39370078740157483" right="0.39370078740157483" top="0.78740157480314965" bottom="0.59055118110236227" header="0.31496062992125984" footer="0.31496062992125984"/>
  <pageSetup paperSize="9" scale="7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IV226"/>
  <sheetViews>
    <sheetView topLeftCell="A128" workbookViewId="0">
      <selection activeCell="A141" sqref="A141"/>
    </sheetView>
  </sheetViews>
  <sheetFormatPr defaultColWidth="9.140625" defaultRowHeight="12.75"/>
  <cols>
    <col min="1" max="1" width="25.5703125" style="1" customWidth="1"/>
    <col min="2" max="2" width="68.140625" style="1" customWidth="1"/>
    <col min="3" max="3" width="15.5703125" style="1" customWidth="1"/>
    <col min="4" max="256" width="9.140625" style="1" customWidth="1"/>
  </cols>
  <sheetData>
    <row r="1" spans="1:256" s="5" customFormat="1">
      <c r="A1" s="5" t="s">
        <v>550</v>
      </c>
      <c r="B1" s="2" t="s">
        <v>520</v>
      </c>
      <c r="C1" s="4" t="s">
        <v>341</v>
      </c>
      <c r="IU1" s="18" t="s">
        <v>470</v>
      </c>
      <c r="IV1" s="5" t="s">
        <v>6</v>
      </c>
    </row>
    <row r="2" spans="1:256" s="5" customFormat="1">
      <c r="A2" s="5" t="s">
        <v>633</v>
      </c>
      <c r="B2" s="2" t="s">
        <v>315</v>
      </c>
      <c r="C2" s="4" t="s">
        <v>341</v>
      </c>
    </row>
    <row r="3" spans="1:256" s="5" customFormat="1" ht="38.25">
      <c r="A3" s="137"/>
      <c r="B3" s="138" t="s">
        <v>475</v>
      </c>
      <c r="C3" s="139" t="s">
        <v>341</v>
      </c>
    </row>
    <row r="4" spans="1:256" s="5" customFormat="1">
      <c r="A4" s="6" t="s">
        <v>570</v>
      </c>
      <c r="B4" s="94" t="s">
        <v>58</v>
      </c>
      <c r="C4" s="6" t="s">
        <v>320</v>
      </c>
    </row>
    <row r="5" spans="1:256" s="5" customFormat="1">
      <c r="A5" s="7" t="s">
        <v>239</v>
      </c>
      <c r="B5" s="7" t="s">
        <v>58</v>
      </c>
      <c r="C5" s="7" t="s">
        <v>320</v>
      </c>
    </row>
    <row r="6" spans="1:256" s="5" customFormat="1">
      <c r="A6" s="5" t="s">
        <v>395</v>
      </c>
      <c r="B6" s="5" t="s">
        <v>229</v>
      </c>
      <c r="C6" s="5" t="s">
        <v>320</v>
      </c>
    </row>
    <row r="7" spans="1:256" s="5" customFormat="1">
      <c r="A7" s="1" t="s">
        <v>209</v>
      </c>
      <c r="B7" s="1" t="s">
        <v>171</v>
      </c>
      <c r="C7" s="5" t="s">
        <v>320</v>
      </c>
    </row>
    <row r="8" spans="1:256" s="5" customFormat="1">
      <c r="A8" s="1" t="s">
        <v>48</v>
      </c>
      <c r="B8" s="1" t="s">
        <v>522</v>
      </c>
      <c r="C8" s="5" t="s">
        <v>320</v>
      </c>
    </row>
    <row r="9" spans="1:256" s="5" customFormat="1">
      <c r="A9" s="1" t="s">
        <v>564</v>
      </c>
      <c r="B9" s="1" t="s">
        <v>353</v>
      </c>
      <c r="C9" s="95" t="s">
        <v>320</v>
      </c>
    </row>
    <row r="10" spans="1:256" s="5" customFormat="1">
      <c r="A10" s="1" t="s">
        <v>391</v>
      </c>
      <c r="B10" s="1" t="s">
        <v>293</v>
      </c>
      <c r="C10" s="95" t="s">
        <v>320</v>
      </c>
    </row>
    <row r="11" spans="1:256" s="5" customFormat="1">
      <c r="A11" s="1" t="s">
        <v>213</v>
      </c>
      <c r="B11" s="1" t="s">
        <v>304</v>
      </c>
      <c r="C11" s="95" t="s">
        <v>320</v>
      </c>
    </row>
    <row r="12" spans="1:256" s="5" customFormat="1">
      <c r="A12" s="1" t="s">
        <v>47</v>
      </c>
      <c r="B12" s="1" t="s">
        <v>253</v>
      </c>
      <c r="C12" s="95" t="s">
        <v>320</v>
      </c>
    </row>
    <row r="13" spans="1:256" s="5" customFormat="1">
      <c r="A13" s="1" t="s">
        <v>563</v>
      </c>
      <c r="B13" s="1" t="s">
        <v>66</v>
      </c>
      <c r="C13" s="5" t="s">
        <v>320</v>
      </c>
    </row>
    <row r="14" spans="1:256" s="5" customFormat="1">
      <c r="A14" s="1" t="s">
        <v>585</v>
      </c>
      <c r="B14" s="1" t="s">
        <v>569</v>
      </c>
      <c r="C14" s="5" t="s">
        <v>320</v>
      </c>
    </row>
    <row r="15" spans="1:256" s="5" customFormat="1">
      <c r="A15" s="1" t="s">
        <v>65</v>
      </c>
      <c r="B15" s="1" t="s">
        <v>212</v>
      </c>
      <c r="C15" s="5" t="s">
        <v>320</v>
      </c>
    </row>
    <row r="16" spans="1:256" s="5" customFormat="1">
      <c r="A16" s="94" t="s">
        <v>380</v>
      </c>
      <c r="B16" s="94" t="s">
        <v>411</v>
      </c>
      <c r="C16" s="167" t="s">
        <v>282</v>
      </c>
    </row>
    <row r="17" spans="1:3" s="5" customFormat="1">
      <c r="A17" s="7" t="s">
        <v>115</v>
      </c>
      <c r="B17" s="7" t="s">
        <v>326</v>
      </c>
      <c r="C17" s="7" t="s">
        <v>282</v>
      </c>
    </row>
    <row r="18" spans="1:3" s="5" customFormat="1">
      <c r="A18" s="1" t="s">
        <v>549</v>
      </c>
      <c r="B18" s="1" t="s">
        <v>146</v>
      </c>
      <c r="C18" s="95" t="s">
        <v>282</v>
      </c>
    </row>
    <row r="19" spans="1:3" s="5" customFormat="1">
      <c r="A19" s="1" t="s">
        <v>30</v>
      </c>
      <c r="B19" s="1" t="s">
        <v>74</v>
      </c>
      <c r="C19" s="95" t="s">
        <v>282</v>
      </c>
    </row>
    <row r="20" spans="1:3" s="5" customFormat="1">
      <c r="A20" s="1" t="s">
        <v>192</v>
      </c>
      <c r="B20" s="1" t="s">
        <v>415</v>
      </c>
      <c r="C20" s="95" t="s">
        <v>282</v>
      </c>
    </row>
    <row r="21" spans="1:3" s="5" customFormat="1">
      <c r="A21" s="1" t="s">
        <v>383</v>
      </c>
      <c r="B21" s="1" t="s">
        <v>238</v>
      </c>
      <c r="C21" s="95" t="s">
        <v>282</v>
      </c>
    </row>
    <row r="22" spans="1:3" s="5" customFormat="1">
      <c r="A22" s="1" t="s">
        <v>553</v>
      </c>
      <c r="B22" s="1" t="s">
        <v>103</v>
      </c>
      <c r="C22" s="95" t="s">
        <v>282</v>
      </c>
    </row>
    <row r="23" spans="1:3" s="5" customFormat="1">
      <c r="A23" s="1" t="s">
        <v>28</v>
      </c>
      <c r="B23" s="1" t="s">
        <v>112</v>
      </c>
      <c r="C23" s="95" t="s">
        <v>282</v>
      </c>
    </row>
    <row r="24" spans="1:3" s="5" customFormat="1">
      <c r="A24" s="1" t="s">
        <v>191</v>
      </c>
      <c r="B24" s="1" t="s">
        <v>34</v>
      </c>
      <c r="C24" s="95" t="s">
        <v>282</v>
      </c>
    </row>
    <row r="25" spans="1:3" s="5" customFormat="1">
      <c r="A25" s="1" t="s">
        <v>382</v>
      </c>
      <c r="B25" s="1" t="s">
        <v>336</v>
      </c>
      <c r="C25" s="95" t="s">
        <v>282</v>
      </c>
    </row>
    <row r="26" spans="1:3" s="5" customFormat="1">
      <c r="A26" s="1" t="s">
        <v>453</v>
      </c>
      <c r="B26" s="1" t="s">
        <v>631</v>
      </c>
      <c r="C26" s="95" t="s">
        <v>282</v>
      </c>
    </row>
    <row r="27" spans="1:3" s="5" customFormat="1">
      <c r="A27" s="1" t="s">
        <v>289</v>
      </c>
      <c r="B27" s="1" t="s">
        <v>288</v>
      </c>
      <c r="C27" s="95" t="s">
        <v>282</v>
      </c>
    </row>
    <row r="28" spans="1:3" s="5" customFormat="1">
      <c r="A28" s="94" t="s">
        <v>578</v>
      </c>
      <c r="B28" s="94" t="s">
        <v>518</v>
      </c>
      <c r="C28" s="167" t="s">
        <v>568</v>
      </c>
    </row>
    <row r="29" spans="1:3" s="5" customFormat="1">
      <c r="A29" s="7" t="s">
        <v>615</v>
      </c>
      <c r="B29" s="7" t="s">
        <v>172</v>
      </c>
      <c r="C29" s="7" t="s">
        <v>568</v>
      </c>
    </row>
    <row r="30" spans="1:3" s="5" customFormat="1">
      <c r="A30" s="1" t="s">
        <v>402</v>
      </c>
      <c r="B30" s="1" t="s">
        <v>581</v>
      </c>
      <c r="C30" s="95" t="s">
        <v>568</v>
      </c>
    </row>
    <row r="31" spans="1:3" s="5" customFormat="1">
      <c r="A31" s="1"/>
      <c r="B31" s="1" t="s">
        <v>601</v>
      </c>
      <c r="C31" s="95" t="s">
        <v>568</v>
      </c>
    </row>
    <row r="32" spans="1:3" s="5" customFormat="1">
      <c r="A32" s="1" t="s">
        <v>224</v>
      </c>
      <c r="B32" s="1" t="s">
        <v>428</v>
      </c>
      <c r="C32" s="95" t="s">
        <v>568</v>
      </c>
    </row>
    <row r="33" spans="1:3" s="5" customFormat="1">
      <c r="A33" s="1"/>
      <c r="B33" s="1" t="s">
        <v>567</v>
      </c>
      <c r="C33" s="95" t="s">
        <v>568</v>
      </c>
    </row>
    <row r="34" spans="1:3" s="5" customFormat="1">
      <c r="A34" s="1" t="s">
        <v>57</v>
      </c>
      <c r="B34" s="1" t="s">
        <v>88</v>
      </c>
      <c r="C34" s="95" t="s">
        <v>568</v>
      </c>
    </row>
    <row r="35" spans="1:3" s="5" customFormat="1">
      <c r="A35" s="1"/>
      <c r="B35" s="1" t="s">
        <v>365</v>
      </c>
      <c r="C35" s="95" t="s">
        <v>568</v>
      </c>
    </row>
    <row r="36" spans="1:3" s="5" customFormat="1">
      <c r="A36" s="1" t="s">
        <v>580</v>
      </c>
      <c r="B36" s="1" t="s">
        <v>610</v>
      </c>
      <c r="C36" s="95" t="s">
        <v>568</v>
      </c>
    </row>
    <row r="37" spans="1:3" s="5" customFormat="1">
      <c r="A37" s="1"/>
      <c r="B37" s="1" t="s">
        <v>153</v>
      </c>
      <c r="C37" s="95" t="s">
        <v>568</v>
      </c>
    </row>
    <row r="38" spans="1:3" s="5" customFormat="1">
      <c r="A38" s="1" t="s">
        <v>405</v>
      </c>
      <c r="B38" s="1" t="s">
        <v>344</v>
      </c>
      <c r="C38" s="95" t="s">
        <v>568</v>
      </c>
    </row>
    <row r="39" spans="1:3" s="5" customFormat="1">
      <c r="A39" s="1"/>
      <c r="B39" s="1" t="s">
        <v>11</v>
      </c>
      <c r="C39" s="95" t="s">
        <v>568</v>
      </c>
    </row>
    <row r="40" spans="1:3" s="5" customFormat="1">
      <c r="A40" s="1" t="s">
        <v>221</v>
      </c>
      <c r="B40" s="1" t="s">
        <v>352</v>
      </c>
      <c r="C40" s="95" t="s">
        <v>568</v>
      </c>
    </row>
    <row r="41" spans="1:3" s="5" customFormat="1">
      <c r="A41" s="1"/>
      <c r="B41" s="1" t="s">
        <v>249</v>
      </c>
      <c r="C41" s="95" t="s">
        <v>568</v>
      </c>
    </row>
    <row r="42" spans="1:3" s="5" customFormat="1">
      <c r="A42" s="1" t="s">
        <v>56</v>
      </c>
      <c r="B42" s="1" t="s">
        <v>77</v>
      </c>
      <c r="C42" s="95" t="s">
        <v>568</v>
      </c>
    </row>
    <row r="43" spans="1:3" s="5" customFormat="1">
      <c r="A43" s="1"/>
      <c r="B43" s="1" t="s">
        <v>679</v>
      </c>
      <c r="C43" s="95" t="s">
        <v>568</v>
      </c>
    </row>
    <row r="44" spans="1:3" s="5" customFormat="1">
      <c r="A44" s="1" t="s">
        <v>579</v>
      </c>
      <c r="B44" s="1" t="s">
        <v>404</v>
      </c>
      <c r="C44" s="95" t="s">
        <v>568</v>
      </c>
    </row>
    <row r="45" spans="1:3" s="5" customFormat="1">
      <c r="A45" s="1"/>
      <c r="B45" s="1" t="s">
        <v>469</v>
      </c>
      <c r="C45" s="95" t="s">
        <v>568</v>
      </c>
    </row>
    <row r="46" spans="1:3" s="5" customFormat="1">
      <c r="A46" s="1" t="s">
        <v>250</v>
      </c>
      <c r="B46" s="1" t="s">
        <v>300</v>
      </c>
      <c r="C46" s="95" t="s">
        <v>568</v>
      </c>
    </row>
    <row r="47" spans="1:3" s="5" customFormat="1">
      <c r="A47" s="1"/>
      <c r="B47" s="1" t="s">
        <v>630</v>
      </c>
      <c r="C47" s="95" t="s">
        <v>568</v>
      </c>
    </row>
    <row r="48" spans="1:3" s="5" customFormat="1">
      <c r="A48" s="1" t="s">
        <v>430</v>
      </c>
      <c r="B48" s="1" t="s">
        <v>644</v>
      </c>
      <c r="C48" s="95" t="s">
        <v>568</v>
      </c>
    </row>
    <row r="49" spans="1:3" s="5" customFormat="1">
      <c r="A49" s="1"/>
      <c r="B49" s="1" t="s">
        <v>467</v>
      </c>
      <c r="C49" s="95" t="s">
        <v>568</v>
      </c>
    </row>
    <row r="50" spans="1:3" s="5" customFormat="1">
      <c r="A50" s="1" t="s">
        <v>611</v>
      </c>
      <c r="B50" s="1" t="s">
        <v>198</v>
      </c>
      <c r="C50" s="95" t="s">
        <v>568</v>
      </c>
    </row>
    <row r="51" spans="1:3" s="5" customFormat="1">
      <c r="A51" s="1"/>
      <c r="B51" s="1" t="s">
        <v>314</v>
      </c>
      <c r="C51" s="95" t="s">
        <v>568</v>
      </c>
    </row>
    <row r="52" spans="1:3" s="5" customFormat="1">
      <c r="A52" s="1" t="s">
        <v>87</v>
      </c>
      <c r="B52" s="1" t="s">
        <v>495</v>
      </c>
      <c r="C52" s="95" t="s">
        <v>568</v>
      </c>
    </row>
    <row r="53" spans="1:3" s="5" customFormat="1">
      <c r="A53" s="1"/>
      <c r="B53" s="1" t="s">
        <v>562</v>
      </c>
      <c r="C53" s="95" t="s">
        <v>568</v>
      </c>
    </row>
    <row r="54" spans="1:3" s="5" customFormat="1">
      <c r="A54" s="1" t="s">
        <v>252</v>
      </c>
      <c r="B54" s="1" t="s">
        <v>145</v>
      </c>
      <c r="C54" s="95" t="s">
        <v>568</v>
      </c>
    </row>
    <row r="55" spans="1:3" s="5" customFormat="1">
      <c r="A55" s="1"/>
      <c r="B55" s="1" t="s">
        <v>665</v>
      </c>
      <c r="C55" s="95" t="s">
        <v>568</v>
      </c>
    </row>
    <row r="56" spans="1:3" s="5" customFormat="1">
      <c r="A56" s="6" t="s">
        <v>539</v>
      </c>
      <c r="B56" s="94" t="s">
        <v>58</v>
      </c>
      <c r="C56" s="6" t="s">
        <v>423</v>
      </c>
    </row>
    <row r="57" spans="1:3" s="5" customFormat="1">
      <c r="A57" s="7" t="s">
        <v>51</v>
      </c>
      <c r="B57" s="7" t="s">
        <v>58</v>
      </c>
      <c r="C57" s="7" t="s">
        <v>423</v>
      </c>
    </row>
    <row r="58" spans="1:3" s="5" customFormat="1">
      <c r="A58" s="5" t="s">
        <v>369</v>
      </c>
      <c r="B58" s="5" t="s">
        <v>229</v>
      </c>
      <c r="C58" s="5" t="s">
        <v>423</v>
      </c>
    </row>
    <row r="59" spans="1:3" s="5" customFormat="1">
      <c r="A59" s="1" t="s">
        <v>543</v>
      </c>
      <c r="B59" s="1" t="s">
        <v>353</v>
      </c>
      <c r="C59" s="5" t="s">
        <v>423</v>
      </c>
    </row>
    <row r="60" spans="1:3" s="5" customFormat="1">
      <c r="A60" s="1" t="s">
        <v>185</v>
      </c>
      <c r="B60" s="1" t="s">
        <v>304</v>
      </c>
      <c r="C60" s="5" t="s">
        <v>423</v>
      </c>
    </row>
    <row r="61" spans="1:3" s="5" customFormat="1">
      <c r="A61" s="1" t="s">
        <v>542</v>
      </c>
      <c r="B61" s="1" t="s">
        <v>66</v>
      </c>
      <c r="C61" s="5" t="s">
        <v>423</v>
      </c>
    </row>
    <row r="62" spans="1:3" s="5" customFormat="1">
      <c r="A62" s="1" t="s">
        <v>55</v>
      </c>
      <c r="B62" s="1" t="s">
        <v>649</v>
      </c>
      <c r="C62" s="5" t="s">
        <v>423</v>
      </c>
    </row>
    <row r="63" spans="1:3" s="5" customFormat="1">
      <c r="A63" s="6" t="s">
        <v>629</v>
      </c>
      <c r="B63" s="94" t="s">
        <v>58</v>
      </c>
      <c r="C63" s="6" t="s">
        <v>86</v>
      </c>
    </row>
    <row r="64" spans="1:3" s="5" customFormat="1">
      <c r="A64" s="7" t="s">
        <v>29</v>
      </c>
      <c r="B64" s="7" t="s">
        <v>58</v>
      </c>
      <c r="C64" s="7" t="s">
        <v>86</v>
      </c>
    </row>
    <row r="65" spans="1:3" s="5" customFormat="1">
      <c r="A65" s="5" t="s">
        <v>456</v>
      </c>
      <c r="B65" s="5" t="s">
        <v>229</v>
      </c>
      <c r="C65" s="5" t="s">
        <v>86</v>
      </c>
    </row>
    <row r="66" spans="1:3" s="5" customFormat="1">
      <c r="A66" s="1" t="s">
        <v>626</v>
      </c>
      <c r="B66" s="1" t="s">
        <v>353</v>
      </c>
      <c r="C66" s="5" t="s">
        <v>86</v>
      </c>
    </row>
    <row r="67" spans="1:3" s="5" customFormat="1">
      <c r="A67" s="1" t="s">
        <v>287</v>
      </c>
      <c r="B67" s="1" t="s">
        <v>304</v>
      </c>
      <c r="C67" s="5" t="s">
        <v>86</v>
      </c>
    </row>
    <row r="68" spans="1:3" s="5" customFormat="1">
      <c r="A68" s="1" t="s">
        <v>625</v>
      </c>
      <c r="B68" s="1" t="s">
        <v>66</v>
      </c>
      <c r="C68" s="5" t="s">
        <v>86</v>
      </c>
    </row>
    <row r="69" spans="1:3" s="5" customFormat="1">
      <c r="A69" s="1" t="s">
        <v>39</v>
      </c>
      <c r="B69" s="1" t="s">
        <v>649</v>
      </c>
      <c r="C69" s="5" t="s">
        <v>86</v>
      </c>
    </row>
    <row r="70" spans="1:3" s="5" customFormat="1">
      <c r="A70" s="94"/>
      <c r="B70" s="96" t="s">
        <v>421</v>
      </c>
      <c r="C70" s="97" t="s">
        <v>132</v>
      </c>
    </row>
    <row r="71" spans="1:3" s="5" customFormat="1">
      <c r="A71" s="98" t="s">
        <v>10</v>
      </c>
      <c r="B71" s="1" t="s">
        <v>85</v>
      </c>
      <c r="C71" s="95" t="s">
        <v>132</v>
      </c>
    </row>
    <row r="72" spans="1:3" s="5" customFormat="1">
      <c r="A72" s="7" t="s">
        <v>536</v>
      </c>
      <c r="B72" s="7" t="s">
        <v>447</v>
      </c>
      <c r="C72" s="7" t="s">
        <v>132</v>
      </c>
    </row>
    <row r="73" spans="1:3" s="5" customFormat="1">
      <c r="A73" s="5" t="s">
        <v>178</v>
      </c>
      <c r="B73" s="5" t="s">
        <v>635</v>
      </c>
      <c r="C73" s="5" t="s">
        <v>132</v>
      </c>
    </row>
    <row r="74" spans="1:3" s="5" customFormat="1">
      <c r="A74" s="1" t="s">
        <v>364</v>
      </c>
      <c r="B74" s="1" t="s">
        <v>546</v>
      </c>
      <c r="C74" s="5" t="s">
        <v>132</v>
      </c>
    </row>
    <row r="75" spans="1:3" s="5" customFormat="1">
      <c r="A75" s="1" t="s">
        <v>532</v>
      </c>
      <c r="B75" s="1" t="s">
        <v>292</v>
      </c>
      <c r="C75" s="5" t="s">
        <v>132</v>
      </c>
    </row>
    <row r="76" spans="1:3" s="5" customFormat="1">
      <c r="A76" s="1" t="s">
        <v>15</v>
      </c>
      <c r="B76" s="1" t="s">
        <v>122</v>
      </c>
      <c r="C76" s="5" t="s">
        <v>132</v>
      </c>
    </row>
    <row r="77" spans="1:3" s="5" customFormat="1">
      <c r="A77" s="1" t="s">
        <v>182</v>
      </c>
      <c r="B77" s="1" t="s">
        <v>243</v>
      </c>
      <c r="C77" s="5" t="s">
        <v>132</v>
      </c>
    </row>
    <row r="78" spans="1:3" s="5" customFormat="1">
      <c r="A78" s="1"/>
      <c r="B78" s="1" t="s">
        <v>91</v>
      </c>
      <c r="C78" s="5" t="s">
        <v>132</v>
      </c>
    </row>
    <row r="79" spans="1:3" s="5" customFormat="1">
      <c r="A79" s="1"/>
      <c r="B79" s="1" t="s">
        <v>407</v>
      </c>
      <c r="C79" s="5" t="s">
        <v>132</v>
      </c>
    </row>
    <row r="80" spans="1:3" s="5" customFormat="1">
      <c r="A80" s="1" t="s">
        <v>361</v>
      </c>
      <c r="B80" s="1" t="s">
        <v>95</v>
      </c>
      <c r="C80" s="5" t="s">
        <v>132</v>
      </c>
    </row>
    <row r="81" spans="1:3" s="5" customFormat="1">
      <c r="A81" s="52" t="s">
        <v>531</v>
      </c>
      <c r="B81" s="52" t="s">
        <v>196</v>
      </c>
      <c r="C81" s="52" t="s">
        <v>132</v>
      </c>
    </row>
    <row r="82" spans="1:3" s="5" customFormat="1">
      <c r="A82" s="188" t="s">
        <v>159</v>
      </c>
      <c r="B82" s="188" t="s">
        <v>100</v>
      </c>
      <c r="C82" s="188" t="s">
        <v>574</v>
      </c>
    </row>
    <row r="83" spans="1:3" s="5" customFormat="1">
      <c r="A83" s="5" t="s">
        <v>211</v>
      </c>
      <c r="B83" s="5" t="s">
        <v>100</v>
      </c>
      <c r="C83" s="5" t="s">
        <v>299</v>
      </c>
    </row>
    <row r="84" spans="1:3" s="5" customFormat="1">
      <c r="A84" t="s">
        <v>25</v>
      </c>
      <c r="B84" s="5" t="s">
        <v>411</v>
      </c>
      <c r="C84" s="5" t="s">
        <v>299</v>
      </c>
    </row>
    <row r="85" spans="1:3" s="5" customFormat="1">
      <c r="A85" t="s">
        <v>377</v>
      </c>
      <c r="B85" s="1" t="s">
        <v>146</v>
      </c>
      <c r="C85" s="5" t="s">
        <v>299</v>
      </c>
    </row>
    <row r="86" spans="1:3" s="5" customFormat="1">
      <c r="A86" t="s">
        <v>489</v>
      </c>
      <c r="B86" s="1" t="s">
        <v>74</v>
      </c>
      <c r="C86" s="5" t="s">
        <v>299</v>
      </c>
    </row>
    <row r="87" spans="1:3" s="5" customFormat="1">
      <c r="A87" t="s">
        <v>109</v>
      </c>
      <c r="B87" s="1" t="s">
        <v>415</v>
      </c>
      <c r="C87" s="5" t="s">
        <v>299</v>
      </c>
    </row>
    <row r="88" spans="1:3" s="5" customFormat="1">
      <c r="A88" t="s">
        <v>351</v>
      </c>
      <c r="B88" s="1" t="s">
        <v>238</v>
      </c>
      <c r="C88" s="5" t="s">
        <v>299</v>
      </c>
    </row>
    <row r="89" spans="1:3" s="5" customFormat="1">
      <c r="A89" t="s">
        <v>277</v>
      </c>
      <c r="B89" s="1" t="s">
        <v>103</v>
      </c>
      <c r="C89" s="5" t="s">
        <v>299</v>
      </c>
    </row>
    <row r="90" spans="1:3" s="5" customFormat="1">
      <c r="A90" t="s">
        <v>628</v>
      </c>
      <c r="B90" s="1" t="s">
        <v>112</v>
      </c>
      <c r="C90" s="5" t="s">
        <v>299</v>
      </c>
    </row>
    <row r="91" spans="1:3" s="5" customFormat="1">
      <c r="A91" t="s">
        <v>672</v>
      </c>
      <c r="B91" s="1" t="s">
        <v>34</v>
      </c>
      <c r="C91" s="5" t="s">
        <v>299</v>
      </c>
    </row>
    <row r="92" spans="1:3" s="5" customFormat="1">
      <c r="A92" t="s">
        <v>468</v>
      </c>
      <c r="B92" s="1" t="s">
        <v>336</v>
      </c>
      <c r="C92" s="5" t="s">
        <v>299</v>
      </c>
    </row>
    <row r="93" spans="1:3" s="5" customFormat="1">
      <c r="A93" t="s">
        <v>297</v>
      </c>
      <c r="B93" s="1" t="s">
        <v>631</v>
      </c>
      <c r="C93" s="5" t="s">
        <v>299</v>
      </c>
    </row>
    <row r="94" spans="1:3" s="5" customFormat="1">
      <c r="A94" t="s">
        <v>501</v>
      </c>
      <c r="B94" s="1" t="s">
        <v>288</v>
      </c>
      <c r="C94" s="5" t="s">
        <v>299</v>
      </c>
    </row>
    <row r="95" spans="1:3" s="5" customFormat="1">
      <c r="A95" s="52" t="s">
        <v>577</v>
      </c>
      <c r="B95" s="52" t="s">
        <v>100</v>
      </c>
      <c r="C95" s="52" t="s">
        <v>299</v>
      </c>
    </row>
    <row r="96" spans="1:3" s="5" customFormat="1">
      <c r="A96" s="5" t="s">
        <v>483</v>
      </c>
      <c r="B96" s="4" t="s">
        <v>100</v>
      </c>
      <c r="C96" s="4" t="s">
        <v>166</v>
      </c>
    </row>
    <row r="97" spans="1:3" s="5" customFormat="1">
      <c r="A97" t="s">
        <v>535</v>
      </c>
      <c r="B97" s="5" t="s">
        <v>518</v>
      </c>
      <c r="C97" s="4" t="s">
        <v>166</v>
      </c>
    </row>
    <row r="98" spans="1:3" s="5" customFormat="1">
      <c r="A98" t="s">
        <v>276</v>
      </c>
      <c r="B98" s="1" t="s">
        <v>581</v>
      </c>
      <c r="C98" s="4" t="s">
        <v>166</v>
      </c>
    </row>
    <row r="99" spans="1:3" s="5" customFormat="1">
      <c r="A99" t="s">
        <v>660</v>
      </c>
      <c r="B99" s="1" t="s">
        <v>428</v>
      </c>
      <c r="C99" s="4" t="s">
        <v>166</v>
      </c>
    </row>
    <row r="100" spans="1:3" s="5" customFormat="1">
      <c r="A100" t="s">
        <v>596</v>
      </c>
      <c r="B100" s="1" t="s">
        <v>88</v>
      </c>
      <c r="C100" s="4" t="s">
        <v>166</v>
      </c>
    </row>
    <row r="101" spans="1:3" s="5" customFormat="1">
      <c r="A101" t="s">
        <v>102</v>
      </c>
      <c r="B101" s="1" t="s">
        <v>610</v>
      </c>
      <c r="C101" s="4" t="s">
        <v>166</v>
      </c>
    </row>
    <row r="102" spans="1:3" s="5" customFormat="1">
      <c r="A102" t="s">
        <v>291</v>
      </c>
      <c r="B102" s="1" t="s">
        <v>344</v>
      </c>
      <c r="C102" s="4" t="s">
        <v>166</v>
      </c>
    </row>
    <row r="103" spans="1:3" s="5" customFormat="1">
      <c r="A103" t="s">
        <v>38</v>
      </c>
      <c r="B103" s="1" t="s">
        <v>352</v>
      </c>
      <c r="C103" s="4" t="s">
        <v>166</v>
      </c>
    </row>
    <row r="104" spans="1:3" s="5" customFormat="1">
      <c r="A104" t="s">
        <v>177</v>
      </c>
      <c r="B104" s="1" t="s">
        <v>77</v>
      </c>
      <c r="C104" s="4" t="s">
        <v>166</v>
      </c>
    </row>
    <row r="105" spans="1:3" s="5" customFormat="1">
      <c r="A105" t="s">
        <v>347</v>
      </c>
      <c r="B105" s="1" t="s">
        <v>404</v>
      </c>
      <c r="C105" s="4" t="s">
        <v>166</v>
      </c>
    </row>
    <row r="106" spans="1:3" s="5" customFormat="1">
      <c r="A106" t="s">
        <v>306</v>
      </c>
      <c r="B106" s="1" t="s">
        <v>300</v>
      </c>
      <c r="C106" s="4" t="s">
        <v>166</v>
      </c>
    </row>
    <row r="107" spans="1:3" s="5" customFormat="1">
      <c r="A107" t="s">
        <v>654</v>
      </c>
      <c r="B107" s="1" t="s">
        <v>644</v>
      </c>
      <c r="C107" s="4" t="s">
        <v>166</v>
      </c>
    </row>
    <row r="108" spans="1:3" s="5" customFormat="1">
      <c r="A108" t="s">
        <v>281</v>
      </c>
      <c r="B108" s="1" t="s">
        <v>198</v>
      </c>
      <c r="C108" s="4" t="s">
        <v>166</v>
      </c>
    </row>
    <row r="109" spans="1:3" s="5" customFormat="1">
      <c r="A109" t="s">
        <v>187</v>
      </c>
      <c r="B109" s="1" t="s">
        <v>495</v>
      </c>
      <c r="C109" s="4" t="s">
        <v>166</v>
      </c>
    </row>
    <row r="110" spans="1:3" s="5" customFormat="1">
      <c r="A110" t="s">
        <v>134</v>
      </c>
      <c r="B110" s="1" t="s">
        <v>145</v>
      </c>
      <c r="C110" s="4" t="s">
        <v>166</v>
      </c>
    </row>
    <row r="111" spans="1:3" s="5" customFormat="1">
      <c r="A111" s="52" t="s">
        <v>374</v>
      </c>
      <c r="B111" s="52" t="s">
        <v>100</v>
      </c>
      <c r="C111" s="52" t="s">
        <v>166</v>
      </c>
    </row>
    <row r="112" spans="1:3" s="5" customFormat="1">
      <c r="A112" s="5" t="s">
        <v>576</v>
      </c>
      <c r="B112" s="4" t="s">
        <v>100</v>
      </c>
      <c r="C112" s="5" t="s">
        <v>519</v>
      </c>
    </row>
    <row r="113" spans="1:3" s="5" customFormat="1">
      <c r="A113" t="s">
        <v>186</v>
      </c>
      <c r="B113" s="5" t="s">
        <v>58</v>
      </c>
      <c r="C113" s="5" t="s">
        <v>519</v>
      </c>
    </row>
    <row r="114" spans="1:3" s="5" customFormat="1">
      <c r="A114" t="s">
        <v>508</v>
      </c>
      <c r="B114" s="5" t="s">
        <v>229</v>
      </c>
      <c r="C114" s="5" t="s">
        <v>519</v>
      </c>
    </row>
    <row r="115" spans="1:3" s="5" customFormat="1">
      <c r="A115" t="s">
        <v>669</v>
      </c>
      <c r="B115" s="1" t="s">
        <v>171</v>
      </c>
      <c r="C115" s="5" t="s">
        <v>519</v>
      </c>
    </row>
    <row r="116" spans="1:3" s="5" customFormat="1">
      <c r="A116" t="s">
        <v>683</v>
      </c>
      <c r="B116" s="1" t="s">
        <v>522</v>
      </c>
      <c r="C116" s="5" t="s">
        <v>519</v>
      </c>
    </row>
    <row r="117" spans="1:3" s="5" customFormat="1">
      <c r="A117" t="s">
        <v>410</v>
      </c>
      <c r="B117" s="1" t="s">
        <v>353</v>
      </c>
      <c r="C117" s="5" t="s">
        <v>519</v>
      </c>
    </row>
    <row r="118" spans="1:3" s="5" customFormat="1">
      <c r="A118" t="s">
        <v>685</v>
      </c>
      <c r="B118" s="1" t="s">
        <v>293</v>
      </c>
      <c r="C118" s="5" t="s">
        <v>519</v>
      </c>
    </row>
    <row r="119" spans="1:3" s="5" customFormat="1">
      <c r="A119" t="s">
        <v>641</v>
      </c>
      <c r="B119" s="1" t="s">
        <v>304</v>
      </c>
      <c r="C119" s="5" t="s">
        <v>519</v>
      </c>
    </row>
    <row r="120" spans="1:3" s="5" customFormat="1">
      <c r="A120" t="s">
        <v>360</v>
      </c>
      <c r="B120" s="1" t="s">
        <v>253</v>
      </c>
      <c r="C120" s="5" t="s">
        <v>519</v>
      </c>
    </row>
    <row r="121" spans="1:3" s="5" customFormat="1">
      <c r="A121" t="s">
        <v>264</v>
      </c>
      <c r="B121" s="1" t="s">
        <v>66</v>
      </c>
      <c r="C121" s="5" t="s">
        <v>519</v>
      </c>
    </row>
    <row r="122" spans="1:3" s="5" customFormat="1">
      <c r="A122" t="s">
        <v>330</v>
      </c>
      <c r="B122" s="1" t="s">
        <v>569</v>
      </c>
      <c r="C122" s="5" t="s">
        <v>519</v>
      </c>
    </row>
    <row r="123" spans="1:3" s="5" customFormat="1">
      <c r="A123" t="s">
        <v>600</v>
      </c>
      <c r="B123" s="1" t="s">
        <v>212</v>
      </c>
      <c r="C123" s="5" t="s">
        <v>519</v>
      </c>
    </row>
    <row r="124" spans="1:3" s="5" customFormat="1">
      <c r="A124" s="4" t="s">
        <v>677</v>
      </c>
      <c r="B124" s="4" t="s">
        <v>100</v>
      </c>
      <c r="C124" s="4" t="s">
        <v>519</v>
      </c>
    </row>
    <row r="125" spans="1:3" s="5" customFormat="1">
      <c r="A125" s="188" t="s">
        <v>263</v>
      </c>
      <c r="B125" s="188" t="s">
        <v>100</v>
      </c>
      <c r="C125" s="188" t="s">
        <v>217</v>
      </c>
    </row>
    <row r="126" spans="1:3" s="5" customFormat="1">
      <c r="A126" s="5" t="s">
        <v>227</v>
      </c>
      <c r="B126" s="187" t="s">
        <v>100</v>
      </c>
      <c r="C126" s="187" t="s">
        <v>50</v>
      </c>
    </row>
    <row r="127" spans="1:3" s="5" customFormat="1">
      <c r="A127" s="210" t="s">
        <v>659</v>
      </c>
      <c r="B127" s="211" t="s">
        <v>58</v>
      </c>
      <c r="C127" s="187" t="s">
        <v>50</v>
      </c>
    </row>
    <row r="128" spans="1:3" s="5" customFormat="1">
      <c r="A128" s="210" t="s">
        <v>497</v>
      </c>
      <c r="B128" s="5" t="s">
        <v>229</v>
      </c>
      <c r="C128" s="187" t="s">
        <v>50</v>
      </c>
    </row>
    <row r="129" spans="1:3" s="5" customFormat="1">
      <c r="A129" s="210" t="s">
        <v>141</v>
      </c>
      <c r="B129" s="1" t="s">
        <v>353</v>
      </c>
      <c r="C129" s="187" t="s">
        <v>50</v>
      </c>
    </row>
    <row r="130" spans="1:3" s="5" customFormat="1">
      <c r="A130" s="210" t="s">
        <v>33</v>
      </c>
      <c r="B130" s="1" t="s">
        <v>304</v>
      </c>
      <c r="C130" s="187" t="s">
        <v>50</v>
      </c>
    </row>
    <row r="131" spans="1:3" s="5" customFormat="1">
      <c r="A131" s="210" t="s">
        <v>5</v>
      </c>
      <c r="B131" s="1" t="s">
        <v>66</v>
      </c>
      <c r="C131" s="187" t="s">
        <v>50</v>
      </c>
    </row>
    <row r="132" spans="1:3" s="5" customFormat="1">
      <c r="A132" s="210" t="s">
        <v>592</v>
      </c>
      <c r="B132" s="1" t="s">
        <v>649</v>
      </c>
      <c r="C132" s="187" t="s">
        <v>50</v>
      </c>
    </row>
    <row r="133" spans="1:3" s="5" customFormat="1">
      <c r="A133" s="212" t="s">
        <v>605</v>
      </c>
      <c r="B133" s="213" t="s">
        <v>100</v>
      </c>
      <c r="C133" s="213" t="s">
        <v>50</v>
      </c>
    </row>
    <row r="134" spans="1:3" s="5" customFormat="1">
      <c r="A134" s="5" t="s">
        <v>587</v>
      </c>
      <c r="B134" s="187" t="s">
        <v>100</v>
      </c>
      <c r="C134" s="187" t="s">
        <v>399</v>
      </c>
    </row>
    <row r="135" spans="1:3" s="5" customFormat="1">
      <c r="A135" s="210" t="s">
        <v>329</v>
      </c>
      <c r="B135" s="211" t="s">
        <v>58</v>
      </c>
      <c r="C135" s="187" t="s">
        <v>399</v>
      </c>
    </row>
    <row r="136" spans="1:3" s="5" customFormat="1">
      <c r="A136" s="210" t="s">
        <v>150</v>
      </c>
      <c r="B136" s="5" t="s">
        <v>229</v>
      </c>
      <c r="C136" s="187" t="s">
        <v>399</v>
      </c>
    </row>
    <row r="137" spans="1:3" s="5" customFormat="1">
      <c r="A137" s="210" t="s">
        <v>486</v>
      </c>
      <c r="B137" s="1" t="s">
        <v>353</v>
      </c>
      <c r="C137" s="187" t="s">
        <v>399</v>
      </c>
    </row>
    <row r="138" spans="1:3" s="5" customFormat="1">
      <c r="A138" s="210" t="s">
        <v>386</v>
      </c>
      <c r="B138" s="1" t="s">
        <v>304</v>
      </c>
      <c r="C138" s="187" t="s">
        <v>399</v>
      </c>
    </row>
    <row r="139" spans="1:3" s="5" customFormat="1">
      <c r="A139" s="210" t="s">
        <v>354</v>
      </c>
      <c r="B139" s="1" t="s">
        <v>66</v>
      </c>
      <c r="C139" s="187" t="s">
        <v>399</v>
      </c>
    </row>
    <row r="140" spans="1:3" s="5" customFormat="1">
      <c r="A140" s="210" t="s">
        <v>234</v>
      </c>
      <c r="B140" s="1" t="s">
        <v>649</v>
      </c>
      <c r="C140" s="187" t="s">
        <v>399</v>
      </c>
    </row>
    <row r="141" spans="1:3" s="5" customFormat="1">
      <c r="A141" s="214" t="s">
        <v>245</v>
      </c>
      <c r="B141" s="52" t="s">
        <v>100</v>
      </c>
      <c r="C141" s="52" t="s">
        <v>399</v>
      </c>
    </row>
    <row r="142" spans="1:3" s="5" customFormat="1">
      <c r="A142" s="5" t="s">
        <v>107</v>
      </c>
      <c r="B142" s="5" t="s">
        <v>100</v>
      </c>
      <c r="C142" s="5" t="s">
        <v>64</v>
      </c>
    </row>
    <row r="143" spans="1:3" s="5" customFormat="1">
      <c r="A143" s="5" t="s">
        <v>325</v>
      </c>
      <c r="B143" s="5" t="s">
        <v>640</v>
      </c>
      <c r="C143" s="5" t="s">
        <v>64</v>
      </c>
    </row>
    <row r="144" spans="1:3" s="5" customFormat="1">
      <c r="A144" s="5" t="s">
        <v>176</v>
      </c>
      <c r="B144" s="5" t="s">
        <v>635</v>
      </c>
      <c r="C144" s="5" t="s">
        <v>64</v>
      </c>
    </row>
    <row r="145" spans="1:3" s="5" customFormat="1">
      <c r="A145" s="5" t="s">
        <v>507</v>
      </c>
      <c r="B145" s="5" t="s">
        <v>612</v>
      </c>
      <c r="C145" s="5" t="s">
        <v>64</v>
      </c>
    </row>
    <row r="146" spans="1:3" s="5" customFormat="1">
      <c r="A146" s="5" t="s">
        <v>268</v>
      </c>
      <c r="B146" s="5" t="s">
        <v>473</v>
      </c>
      <c r="C146" s="5" t="s">
        <v>64</v>
      </c>
    </row>
    <row r="147" spans="1:3" s="5" customFormat="1">
      <c r="B147" s="5" t="s">
        <v>91</v>
      </c>
      <c r="C147" s="5" t="s">
        <v>64</v>
      </c>
    </row>
    <row r="148" spans="1:3" s="5" customFormat="1">
      <c r="B148" s="5" t="s">
        <v>407</v>
      </c>
      <c r="C148" s="5" t="s">
        <v>64</v>
      </c>
    </row>
    <row r="149" spans="1:3" s="5" customFormat="1">
      <c r="A149" s="5" t="s">
        <v>193</v>
      </c>
      <c r="B149" s="5" t="s">
        <v>95</v>
      </c>
      <c r="C149" s="5" t="s">
        <v>64</v>
      </c>
    </row>
    <row r="150" spans="1:3" s="5" customFormat="1">
      <c r="A150" s="5" t="s">
        <v>46</v>
      </c>
      <c r="B150" s="5" t="s">
        <v>196</v>
      </c>
      <c r="C150" s="5" t="s">
        <v>64</v>
      </c>
    </row>
    <row r="151" spans="1:3" s="5" customFormat="1">
      <c r="A151" s="5" t="s">
        <v>446</v>
      </c>
      <c r="B151" s="5" t="s">
        <v>220</v>
      </c>
      <c r="C151" s="5" t="s">
        <v>64</v>
      </c>
    </row>
    <row r="152" spans="1:3" s="5" customFormat="1">
      <c r="A152" s="5" t="s">
        <v>599</v>
      </c>
      <c r="B152" s="5" t="s">
        <v>149</v>
      </c>
      <c r="C152" s="5" t="s">
        <v>64</v>
      </c>
    </row>
    <row r="153" spans="1:3" s="5" customFormat="1">
      <c r="A153" s="5" t="s">
        <v>313</v>
      </c>
      <c r="B153" s="5" t="s">
        <v>243</v>
      </c>
      <c r="C153" s="5" t="s">
        <v>64</v>
      </c>
    </row>
    <row r="154" spans="1:3" s="5" customFormat="1">
      <c r="A154" s="5" t="s">
        <v>363</v>
      </c>
      <c r="B154" s="5" t="s">
        <v>647</v>
      </c>
      <c r="C154" s="5" t="s">
        <v>64</v>
      </c>
    </row>
    <row r="155" spans="1:3" s="5" customFormat="1">
      <c r="A155" s="5" t="s">
        <v>175</v>
      </c>
      <c r="B155" s="5" t="s">
        <v>614</v>
      </c>
      <c r="C155" s="5" t="s">
        <v>64</v>
      </c>
    </row>
    <row r="156" spans="1:3" s="5" customFormat="1">
      <c r="A156" s="5" t="s">
        <v>445</v>
      </c>
      <c r="B156" s="5" t="s">
        <v>561</v>
      </c>
      <c r="C156" s="5" t="s">
        <v>64</v>
      </c>
    </row>
    <row r="157" spans="1:3" s="5" customFormat="1">
      <c r="A157" s="5" t="s">
        <v>169</v>
      </c>
      <c r="B157" s="5" t="s">
        <v>343</v>
      </c>
      <c r="C157" s="5" t="s">
        <v>64</v>
      </c>
    </row>
    <row r="158" spans="1:3" s="5" customFormat="1">
      <c r="A158" s="5" t="s">
        <v>664</v>
      </c>
      <c r="B158" s="5" t="s">
        <v>100</v>
      </c>
      <c r="C158" s="5" t="s">
        <v>64</v>
      </c>
    </row>
    <row r="159" spans="1:3" s="5" customFormat="1">
      <c r="A159" s="6" t="s">
        <v>237</v>
      </c>
      <c r="B159" s="6" t="s">
        <v>275</v>
      </c>
      <c r="C159" s="6" t="s">
        <v>90</v>
      </c>
    </row>
    <row r="160" spans="1:3" s="5" customFormat="1">
      <c r="A160" s="1" t="s">
        <v>409</v>
      </c>
      <c r="B160" s="1" t="s">
        <v>459</v>
      </c>
      <c r="C160" s="5" t="s">
        <v>90</v>
      </c>
    </row>
    <row r="161" spans="1:3" s="5" customFormat="1">
      <c r="A161" s="1" t="s">
        <v>591</v>
      </c>
      <c r="B161" s="1" t="s">
        <v>121</v>
      </c>
      <c r="C161" s="5" t="s">
        <v>90</v>
      </c>
    </row>
    <row r="162" spans="1:3" s="5" customFormat="1">
      <c r="A162" s="1" t="s">
        <v>69</v>
      </c>
      <c r="B162" s="1" t="s">
        <v>632</v>
      </c>
      <c r="C162" s="1" t="s">
        <v>90</v>
      </c>
    </row>
    <row r="163" spans="1:3" s="5" customFormat="1">
      <c r="A163" s="1" t="s">
        <v>233</v>
      </c>
      <c r="B163" s="1" t="s">
        <v>335</v>
      </c>
      <c r="C163" s="1" t="s">
        <v>90</v>
      </c>
    </row>
    <row r="164" spans="1:3" s="5" customFormat="1">
      <c r="A164" s="1" t="s">
        <v>414</v>
      </c>
      <c r="B164" s="1" t="s">
        <v>312</v>
      </c>
      <c r="C164" s="1" t="s">
        <v>90</v>
      </c>
    </row>
    <row r="165" spans="1:3" s="5" customFormat="1">
      <c r="A165" s="1" t="s">
        <v>590</v>
      </c>
      <c r="B165" s="1" t="s">
        <v>37</v>
      </c>
      <c r="C165" s="1" t="s">
        <v>90</v>
      </c>
    </row>
    <row r="166" spans="1:3" s="5" customFormat="1">
      <c r="A166" s="1" t="s">
        <v>68</v>
      </c>
      <c r="B166" s="1" t="s">
        <v>106</v>
      </c>
      <c r="C166" s="1" t="s">
        <v>90</v>
      </c>
    </row>
    <row r="167" spans="1:3" s="5" customFormat="1">
      <c r="A167" s="1" t="s">
        <v>208</v>
      </c>
      <c r="B167" s="1" t="s">
        <v>242</v>
      </c>
      <c r="C167" s="1" t="s">
        <v>90</v>
      </c>
    </row>
    <row r="168" spans="1:3" s="5" customFormat="1">
      <c r="A168" s="1" t="s">
        <v>394</v>
      </c>
      <c r="B168" s="1" t="s">
        <v>594</v>
      </c>
      <c r="C168" s="1" t="s">
        <v>90</v>
      </c>
    </row>
    <row r="169" spans="1:3" s="5" customFormat="1">
      <c r="A169" s="1" t="s">
        <v>566</v>
      </c>
      <c r="B169" s="1" t="s">
        <v>339</v>
      </c>
      <c r="C169" s="1" t="s">
        <v>90</v>
      </c>
    </row>
    <row r="170" spans="1:3" s="5" customFormat="1">
      <c r="A170" s="1" t="s">
        <v>44</v>
      </c>
      <c r="B170" s="1" t="s">
        <v>441</v>
      </c>
      <c r="C170" s="1" t="s">
        <v>90</v>
      </c>
    </row>
    <row r="171" spans="1:3" s="5" customFormat="1">
      <c r="A171" s="4" t="s">
        <v>210</v>
      </c>
      <c r="B171" s="4" t="s">
        <v>105</v>
      </c>
      <c r="C171" s="4" t="s">
        <v>90</v>
      </c>
    </row>
    <row r="172" spans="1:3" s="5" customFormat="1" ht="12.75" customHeight="1">
      <c r="A172" s="5" t="s">
        <v>43</v>
      </c>
      <c r="B172" s="1" t="s">
        <v>303</v>
      </c>
      <c r="C172" s="1" t="s">
        <v>90</v>
      </c>
    </row>
    <row r="173" spans="1:3" s="5" customFormat="1" ht="12.75" customHeight="1">
      <c r="A173" s="5" t="s">
        <v>73</v>
      </c>
      <c r="B173" s="5" t="s">
        <v>285</v>
      </c>
      <c r="C173" s="1" t="s">
        <v>90</v>
      </c>
    </row>
    <row r="174" spans="1:3" s="5" customFormat="1">
      <c r="A174" s="10"/>
      <c r="B174" s="168" t="s">
        <v>337</v>
      </c>
      <c r="C174" s="10" t="s">
        <v>90</v>
      </c>
    </row>
    <row r="175" spans="1:3" s="5" customFormat="1" ht="25.5">
      <c r="B175" s="2" t="s">
        <v>161</v>
      </c>
      <c r="C175" s="4" t="s">
        <v>90</v>
      </c>
    </row>
    <row r="176" spans="1:3" s="5" customFormat="1">
      <c r="B176" s="2" t="s">
        <v>14</v>
      </c>
      <c r="C176" s="4" t="s">
        <v>90</v>
      </c>
    </row>
    <row r="177" spans="1:3" s="5" customFormat="1">
      <c r="A177" s="13"/>
      <c r="B177" s="14" t="s">
        <v>54</v>
      </c>
      <c r="C177" s="13"/>
    </row>
    <row r="178" spans="1:3" s="5" customFormat="1">
      <c r="A178" s="9" t="s">
        <v>99</v>
      </c>
      <c r="B178" s="11" t="s">
        <v>462</v>
      </c>
      <c r="C178" s="9" t="s">
        <v>90</v>
      </c>
    </row>
    <row r="179" spans="1:3" s="5" customFormat="1" ht="25.5">
      <c r="A179" s="9" t="s">
        <v>129</v>
      </c>
      <c r="B179" s="12" t="s">
        <v>658</v>
      </c>
      <c r="C179" s="9" t="s">
        <v>90</v>
      </c>
    </row>
    <row r="180" spans="1:3" s="5" customFormat="1">
      <c r="A180" s="9" t="s">
        <v>257</v>
      </c>
      <c r="B180" s="11" t="s">
        <v>144</v>
      </c>
      <c r="C180" s="9" t="s">
        <v>90</v>
      </c>
    </row>
    <row r="181" spans="1:3" s="5" customFormat="1">
      <c r="A181" s="9" t="s">
        <v>207</v>
      </c>
      <c r="B181" s="11" t="s">
        <v>309</v>
      </c>
      <c r="C181" s="9" t="s">
        <v>90</v>
      </c>
    </row>
    <row r="182" spans="1:3" s="5" customFormat="1">
      <c r="A182" s="9" t="s">
        <v>164</v>
      </c>
      <c r="B182" s="11" t="s">
        <v>131</v>
      </c>
      <c r="C182" s="9" t="s">
        <v>90</v>
      </c>
    </row>
    <row r="183" spans="1:3" s="5" customFormat="1">
      <c r="A183" s="9" t="s">
        <v>500</v>
      </c>
      <c r="B183" s="11" t="s">
        <v>236</v>
      </c>
      <c r="C183" s="9" t="s">
        <v>90</v>
      </c>
    </row>
    <row r="184" spans="1:3" s="5" customFormat="1">
      <c r="A184" s="9" t="s">
        <v>556</v>
      </c>
      <c r="B184" s="11" t="s">
        <v>393</v>
      </c>
      <c r="C184" s="9" t="s">
        <v>90</v>
      </c>
    </row>
    <row r="185" spans="1:3" s="5" customFormat="1">
      <c r="A185" s="9" t="s">
        <v>429</v>
      </c>
      <c r="B185" s="11" t="s">
        <v>559</v>
      </c>
      <c r="C185" s="9" t="s">
        <v>90</v>
      </c>
    </row>
    <row r="186" spans="1:3" s="5" customFormat="1">
      <c r="A186" s="9" t="s">
        <v>422</v>
      </c>
      <c r="B186" s="11" t="s">
        <v>82</v>
      </c>
      <c r="C186" s="9" t="s">
        <v>90</v>
      </c>
    </row>
    <row r="187" spans="1:3" s="5" customFormat="1" ht="25.5">
      <c r="A187" s="15" t="s">
        <v>216</v>
      </c>
      <c r="B187" s="16" t="s">
        <v>160</v>
      </c>
      <c r="C187" s="15" t="s">
        <v>90</v>
      </c>
    </row>
    <row r="188" spans="1:3" s="5" customFormat="1">
      <c r="A188" s="15" t="s">
        <v>49</v>
      </c>
      <c r="B188" s="16" t="s">
        <v>174</v>
      </c>
      <c r="C188" s="15" t="s">
        <v>90</v>
      </c>
    </row>
    <row r="189" spans="1:3" s="5" customFormat="1" ht="25.5">
      <c r="A189" s="15" t="s">
        <v>573</v>
      </c>
      <c r="B189" s="16" t="s">
        <v>517</v>
      </c>
      <c r="C189" s="15" t="s">
        <v>90</v>
      </c>
    </row>
    <row r="190" spans="1:3" s="5" customFormat="1" ht="25.5">
      <c r="A190" s="15" t="s">
        <v>397</v>
      </c>
      <c r="B190" s="16" t="s">
        <v>0</v>
      </c>
      <c r="C190" s="15" t="s">
        <v>90</v>
      </c>
    </row>
    <row r="191" spans="1:3" s="5" customFormat="1">
      <c r="A191"/>
      <c r="B191" s="14" t="s">
        <v>20</v>
      </c>
      <c r="C191"/>
    </row>
    <row r="192" spans="1:3" s="5" customFormat="1">
      <c r="A192" s="169" t="s">
        <v>195</v>
      </c>
      <c r="B192" s="170" t="s">
        <v>427</v>
      </c>
      <c r="C192" s="171" t="s">
        <v>90</v>
      </c>
    </row>
    <row r="193" spans="1:3" s="5" customFormat="1">
      <c r="A193" s="169" t="s">
        <v>558</v>
      </c>
      <c r="B193" s="170" t="s">
        <v>119</v>
      </c>
      <c r="C193" s="171" t="s">
        <v>90</v>
      </c>
    </row>
    <row r="194" spans="1:3" s="5" customFormat="1">
      <c r="A194" s="169" t="s">
        <v>206</v>
      </c>
      <c r="B194" s="170" t="s">
        <v>18</v>
      </c>
      <c r="C194" s="171" t="s">
        <v>90</v>
      </c>
    </row>
    <row r="195" spans="1:3" s="5" customFormat="1">
      <c r="A195" s="169" t="s">
        <v>311</v>
      </c>
      <c r="B195" s="172" t="s">
        <v>379</v>
      </c>
      <c r="C195" s="171" t="s">
        <v>90</v>
      </c>
    </row>
    <row r="196" spans="1:3" s="5" customFormat="1">
      <c r="A196" s="169" t="s">
        <v>19</v>
      </c>
      <c r="B196" s="170" t="s">
        <v>396</v>
      </c>
      <c r="C196" s="171" t="s">
        <v>90</v>
      </c>
    </row>
    <row r="197" spans="1:3" s="5" customFormat="1" ht="25.5">
      <c r="A197" s="169" t="s">
        <v>226</v>
      </c>
      <c r="B197" s="170" t="s">
        <v>504</v>
      </c>
      <c r="C197" s="171" t="s">
        <v>90</v>
      </c>
    </row>
    <row r="198" spans="1:3" s="5" customFormat="1">
      <c r="A198" s="169" t="s">
        <v>140</v>
      </c>
      <c r="B198" s="170" t="s">
        <v>418</v>
      </c>
      <c r="C198" s="171" t="s">
        <v>90</v>
      </c>
    </row>
    <row r="199" spans="1:3" s="5" customFormat="1">
      <c r="A199" s="169" t="s">
        <v>515</v>
      </c>
      <c r="B199" s="170" t="s">
        <v>552</v>
      </c>
      <c r="C199" s="171" t="s">
        <v>90</v>
      </c>
    </row>
    <row r="200" spans="1:3" s="5" customFormat="1" ht="25.5">
      <c r="A200" s="169"/>
      <c r="B200" s="170" t="s">
        <v>32</v>
      </c>
      <c r="C200" s="171" t="s">
        <v>90</v>
      </c>
    </row>
    <row r="201" spans="1:3" s="5" customFormat="1">
      <c r="A201" s="169"/>
      <c r="B201" s="170" t="s">
        <v>472</v>
      </c>
      <c r="C201" s="171" t="s">
        <v>90</v>
      </c>
    </row>
    <row r="202" spans="1:3" s="5" customFormat="1">
      <c r="A202" s="169" t="s">
        <v>111</v>
      </c>
      <c r="B202" s="170" t="s">
        <v>205</v>
      </c>
      <c r="C202" s="171" t="s">
        <v>90</v>
      </c>
    </row>
    <row r="203" spans="1:3" s="5" customFormat="1">
      <c r="A203" s="169" t="s">
        <v>60</v>
      </c>
      <c r="B203" s="170" t="s">
        <v>389</v>
      </c>
      <c r="C203" s="171" t="s">
        <v>90</v>
      </c>
    </row>
    <row r="204" spans="1:3" s="5" customFormat="1">
      <c r="A204" s="169" t="s">
        <v>420</v>
      </c>
      <c r="B204" s="170" t="s">
        <v>350</v>
      </c>
      <c r="C204" s="171" t="s">
        <v>90</v>
      </c>
    </row>
    <row r="205" spans="1:3" s="5" customFormat="1">
      <c r="A205" s="169" t="s">
        <v>604</v>
      </c>
      <c r="B205" s="170" t="s">
        <v>350</v>
      </c>
      <c r="C205" s="171" t="s">
        <v>90</v>
      </c>
    </row>
    <row r="206" spans="1:3" s="5" customFormat="1">
      <c r="A206" s="169" t="s">
        <v>328</v>
      </c>
      <c r="B206" s="170" t="s">
        <v>168</v>
      </c>
      <c r="C206" s="169" t="s">
        <v>90</v>
      </c>
    </row>
    <row r="207" spans="1:3" s="5" customFormat="1" ht="25.5">
      <c r="A207" s="169"/>
      <c r="B207" s="170" t="s">
        <v>189</v>
      </c>
      <c r="C207" s="169" t="s">
        <v>90</v>
      </c>
    </row>
    <row r="208" spans="1:3" s="5" customFormat="1" ht="25.5">
      <c r="A208" s="169" t="s">
        <v>248</v>
      </c>
      <c r="B208" s="170" t="s">
        <v>274</v>
      </c>
      <c r="C208" s="171" t="s">
        <v>90</v>
      </c>
    </row>
    <row r="209" spans="1:3" s="5" customFormat="1" ht="25.5">
      <c r="A209" s="169" t="s">
        <v>426</v>
      </c>
      <c r="B209" s="170" t="s">
        <v>675</v>
      </c>
      <c r="C209" s="171" t="s">
        <v>90</v>
      </c>
    </row>
    <row r="210" spans="1:3" s="5" customFormat="1" ht="25.5">
      <c r="A210" s="169" t="s">
        <v>682</v>
      </c>
      <c r="B210" s="170" t="s">
        <v>359</v>
      </c>
      <c r="C210" s="171" t="s">
        <v>90</v>
      </c>
    </row>
    <row r="211" spans="1:3" s="5" customFormat="1" ht="25.5">
      <c r="A211" s="169"/>
      <c r="B211" s="170" t="s">
        <v>42</v>
      </c>
      <c r="C211" s="169" t="s">
        <v>90</v>
      </c>
    </row>
    <row r="212" spans="1:3" s="5" customFormat="1" ht="25.5">
      <c r="A212" s="169" t="s">
        <v>511</v>
      </c>
      <c r="B212" s="170" t="s">
        <v>267</v>
      </c>
      <c r="C212" s="169" t="s">
        <v>90</v>
      </c>
    </row>
    <row r="213" spans="1:3" s="5" customFormat="1" ht="25.5">
      <c r="A213" s="169" t="s">
        <v>296</v>
      </c>
      <c r="B213" s="170" t="s">
        <v>181</v>
      </c>
      <c r="C213" s="169" t="s">
        <v>90</v>
      </c>
    </row>
    <row r="214" spans="1:3" s="5" customFormat="1" ht="25.5">
      <c r="A214" s="169" t="s">
        <v>4</v>
      </c>
      <c r="B214" s="170" t="s">
        <v>89</v>
      </c>
      <c r="C214" s="169" t="s">
        <v>90</v>
      </c>
    </row>
    <row r="215" spans="1:3" s="5" customFormat="1">
      <c r="A215" s="169" t="s">
        <v>674</v>
      </c>
      <c r="B215" s="170" t="s">
        <v>184</v>
      </c>
      <c r="C215" s="169" t="s">
        <v>90</v>
      </c>
    </row>
    <row r="216" spans="1:3" s="5" customFormat="1">
      <c r="A216" s="173" t="s">
        <v>368</v>
      </c>
      <c r="B216" s="174" t="s">
        <v>283</v>
      </c>
      <c r="C216" s="173" t="s">
        <v>90</v>
      </c>
    </row>
    <row r="217" spans="1:3" s="5" customFormat="1">
      <c r="A217" s="169" t="s">
        <v>349</v>
      </c>
      <c r="B217" s="170" t="s">
        <v>273</v>
      </c>
      <c r="C217" s="171" t="s">
        <v>90</v>
      </c>
    </row>
    <row r="218" spans="1:3" s="5" customFormat="1">
      <c r="A218" s="173" t="s">
        <v>466</v>
      </c>
      <c r="B218" s="174" t="s">
        <v>465</v>
      </c>
      <c r="C218" s="171" t="s">
        <v>90</v>
      </c>
    </row>
    <row r="219" spans="1:3" s="5" customFormat="1">
      <c r="A219" s="173" t="s">
        <v>623</v>
      </c>
      <c r="B219" s="174" t="s">
        <v>440</v>
      </c>
      <c r="C219" s="171" t="s">
        <v>90</v>
      </c>
    </row>
    <row r="220" spans="1:3" s="5" customFormat="1">
      <c r="A220" s="185" t="s">
        <v>589</v>
      </c>
      <c r="B220" s="186" t="s">
        <v>18</v>
      </c>
      <c r="C220" s="185" t="s">
        <v>90</v>
      </c>
    </row>
    <row r="221" spans="1:3" s="5" customFormat="1">
      <c r="A221" s="8" t="s">
        <v>308</v>
      </c>
      <c r="B221" s="8" t="s">
        <v>530</v>
      </c>
      <c r="C221" s="8" t="s">
        <v>90</v>
      </c>
    </row>
    <row r="222" spans="1:3" s="5" customFormat="1">
      <c r="A222" s="175" t="s">
        <v>247</v>
      </c>
      <c r="B222" s="175" t="s">
        <v>398</v>
      </c>
      <c r="C222" s="176" t="s">
        <v>90</v>
      </c>
    </row>
    <row r="223" spans="1:3" s="5" customFormat="1">
      <c r="A223" s="187"/>
      <c r="B223" s="187" t="s">
        <v>401</v>
      </c>
      <c r="C223" s="187" t="s">
        <v>90</v>
      </c>
    </row>
    <row r="224" spans="1:3" s="5" customFormat="1">
      <c r="A224" s="4"/>
      <c r="B224" s="3" t="s">
        <v>541</v>
      </c>
      <c r="C224" s="5" t="s">
        <v>90</v>
      </c>
    </row>
    <row r="225" spans="2:3" s="5" customFormat="1">
      <c r="B225" s="2" t="s">
        <v>241</v>
      </c>
      <c r="C225" s="5" t="s">
        <v>90</v>
      </c>
    </row>
    <row r="226" spans="2:3">
      <c r="B226" s="3" t="s">
        <v>295</v>
      </c>
      <c r="C226" s="17" t="s">
        <v>90</v>
      </c>
    </row>
  </sheetData>
  <pageMargins left="0.7" right="0.7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J1014"/>
  <sheetViews>
    <sheetView topLeftCell="A105" workbookViewId="0">
      <selection activeCell="C1" sqref="C1"/>
    </sheetView>
  </sheetViews>
  <sheetFormatPr defaultColWidth="9.140625" defaultRowHeight="12.75"/>
  <cols>
    <col min="1" max="1" width="12.42578125" customWidth="1"/>
    <col min="2" max="2" width="19.7109375" customWidth="1"/>
    <col min="3" max="3" width="47.7109375" customWidth="1"/>
    <col min="4" max="4" width="1.28515625" customWidth="1"/>
    <col min="5" max="5" width="1.140625" customWidth="1"/>
    <col min="6" max="6" width="1" customWidth="1"/>
    <col min="7" max="256" width="9.140625" customWidth="1"/>
  </cols>
  <sheetData>
    <row r="1" spans="1:10">
      <c r="A1" s="42" t="s">
        <v>482</v>
      </c>
      <c r="C1" s="51" t="s">
        <v>417</v>
      </c>
    </row>
    <row r="2" spans="1:10">
      <c r="G2" s="43" t="s">
        <v>622</v>
      </c>
    </row>
    <row r="3" spans="1:10">
      <c r="G3" s="43" t="s">
        <v>545</v>
      </c>
    </row>
    <row r="4" spans="1:10" ht="18.75">
      <c r="A4" s="42" t="s">
        <v>362</v>
      </c>
      <c r="B4" s="40" t="s">
        <v>496</v>
      </c>
      <c r="D4" s="44" t="s">
        <v>357</v>
      </c>
      <c r="J4" s="42" t="s">
        <v>609</v>
      </c>
    </row>
    <row r="5" spans="1:10">
      <c r="A5" t="s">
        <v>219</v>
      </c>
      <c r="B5" t="s">
        <v>92</v>
      </c>
      <c r="C5" s="46" t="s">
        <v>24</v>
      </c>
      <c r="D5" s="45" t="s">
        <v>357</v>
      </c>
      <c r="J5" t="s">
        <v>298</v>
      </c>
    </row>
    <row r="6" spans="1:10">
      <c r="A6" t="s">
        <v>219</v>
      </c>
      <c r="B6" t="s">
        <v>557</v>
      </c>
      <c r="C6" s="46" t="s">
        <v>13</v>
      </c>
      <c r="D6" s="45" t="s">
        <v>357</v>
      </c>
      <c r="J6" t="s">
        <v>94</v>
      </c>
    </row>
    <row r="7" spans="1:10">
      <c r="A7" t="s">
        <v>219</v>
      </c>
      <c r="B7" t="s">
        <v>204</v>
      </c>
      <c r="C7" s="46" t="s">
        <v>200</v>
      </c>
      <c r="D7" s="45" t="s">
        <v>357</v>
      </c>
      <c r="J7" t="s">
        <v>584</v>
      </c>
    </row>
    <row r="8" spans="1:10" ht="18">
      <c r="A8" s="42" t="s">
        <v>31</v>
      </c>
      <c r="B8" s="41" t="s">
        <v>302</v>
      </c>
      <c r="D8" s="44" t="s">
        <v>357</v>
      </c>
      <c r="J8" s="42" t="s">
        <v>262</v>
      </c>
    </row>
    <row r="9" spans="1:10">
      <c r="A9" t="s">
        <v>219</v>
      </c>
      <c r="B9" t="s">
        <v>555</v>
      </c>
      <c r="C9" s="46" t="s">
        <v>136</v>
      </c>
      <c r="D9" s="45" t="s">
        <v>357</v>
      </c>
      <c r="J9" t="s">
        <v>259</v>
      </c>
    </row>
    <row r="10" spans="1:10">
      <c r="A10" t="s">
        <v>219</v>
      </c>
      <c r="B10" t="s">
        <v>480</v>
      </c>
      <c r="C10" s="46" t="s">
        <v>98</v>
      </c>
      <c r="D10" s="45" t="s">
        <v>357</v>
      </c>
      <c r="J10" t="s">
        <v>450</v>
      </c>
    </row>
    <row r="11" spans="1:10">
      <c r="A11" t="s">
        <v>219</v>
      </c>
      <c r="B11" t="s">
        <v>163</v>
      </c>
      <c r="C11" s="46">
        <v>34</v>
      </c>
      <c r="D11" s="45" t="s">
        <v>357</v>
      </c>
      <c r="J11" t="s">
        <v>621</v>
      </c>
    </row>
    <row r="12" spans="1:10">
      <c r="A12" t="s">
        <v>219</v>
      </c>
      <c r="B12" t="s">
        <v>310</v>
      </c>
      <c r="C12" s="46" t="s">
        <v>485</v>
      </c>
      <c r="D12" s="45" t="s">
        <v>357</v>
      </c>
      <c r="J12" t="s">
        <v>272</v>
      </c>
    </row>
    <row r="13" spans="1:10">
      <c r="A13" t="s">
        <v>219</v>
      </c>
      <c r="B13" t="s">
        <v>534</v>
      </c>
      <c r="C13" s="46">
        <v>0</v>
      </c>
      <c r="D13" s="45" t="s">
        <v>357</v>
      </c>
      <c r="J13" t="s">
        <v>603</v>
      </c>
    </row>
    <row r="14" spans="1:10" ht="16.5">
      <c r="A14" s="42" t="s">
        <v>31</v>
      </c>
      <c r="B14" s="48" t="s">
        <v>598</v>
      </c>
      <c r="D14" s="44" t="s">
        <v>357</v>
      </c>
      <c r="J14" s="42" t="s">
        <v>12</v>
      </c>
    </row>
    <row r="15" spans="1:10">
      <c r="A15" t="s">
        <v>219</v>
      </c>
      <c r="B15" t="s">
        <v>63</v>
      </c>
      <c r="C15" s="46" t="s">
        <v>52</v>
      </c>
      <c r="D15" s="45"/>
      <c r="J15" t="s">
        <v>666</v>
      </c>
    </row>
    <row r="16" spans="1:10">
      <c r="A16" t="s">
        <v>219</v>
      </c>
      <c r="B16" t="s">
        <v>528</v>
      </c>
      <c r="C16" s="46" t="s">
        <v>400</v>
      </c>
      <c r="D16" s="45"/>
      <c r="J16" t="s">
        <v>560</v>
      </c>
    </row>
    <row r="17" spans="1:10">
      <c r="A17" t="s">
        <v>219</v>
      </c>
      <c r="B17" t="s">
        <v>139</v>
      </c>
      <c r="C17" s="46" t="s">
        <v>1</v>
      </c>
      <c r="D17" s="45"/>
      <c r="J17" t="s">
        <v>23</v>
      </c>
    </row>
    <row r="18" spans="1:10" ht="15">
      <c r="A18" s="42" t="s">
        <v>31</v>
      </c>
      <c r="B18" s="49" t="s">
        <v>345</v>
      </c>
      <c r="D18" s="44" t="s">
        <v>357</v>
      </c>
      <c r="J18" s="42" t="s">
        <v>305</v>
      </c>
    </row>
    <row r="19" spans="1:10">
      <c r="A19" t="s">
        <v>219</v>
      </c>
      <c r="B19" t="s">
        <v>173</v>
      </c>
      <c r="C19" s="46" t="s">
        <v>538</v>
      </c>
      <c r="D19" s="45" t="s">
        <v>357</v>
      </c>
      <c r="J19" t="s">
        <v>650</v>
      </c>
    </row>
    <row r="20" spans="1:10">
      <c r="A20" t="s">
        <v>219</v>
      </c>
      <c r="B20" t="s">
        <v>634</v>
      </c>
      <c r="C20" s="46" t="s">
        <v>461</v>
      </c>
      <c r="D20" s="45" t="s">
        <v>357</v>
      </c>
      <c r="J20" t="s">
        <v>370</v>
      </c>
    </row>
    <row r="21" spans="1:10">
      <c r="A21" t="s">
        <v>219</v>
      </c>
      <c r="B21" t="s">
        <v>130</v>
      </c>
      <c r="C21" s="46" t="s">
        <v>547</v>
      </c>
      <c r="D21" s="45" t="s">
        <v>357</v>
      </c>
      <c r="J21" t="s">
        <v>190</v>
      </c>
    </row>
    <row r="22" spans="1:10">
      <c r="A22" t="s">
        <v>219</v>
      </c>
      <c r="B22" t="s">
        <v>286</v>
      </c>
      <c r="C22" s="46" t="s">
        <v>1</v>
      </c>
      <c r="D22" s="45"/>
      <c r="J22" t="s">
        <v>9</v>
      </c>
    </row>
    <row r="23" spans="1:10">
      <c r="A23" t="s">
        <v>219</v>
      </c>
      <c r="B23" t="s">
        <v>81</v>
      </c>
      <c r="C23" s="46" t="s">
        <v>1</v>
      </c>
      <c r="D23" s="45"/>
      <c r="J23" t="s">
        <v>72</v>
      </c>
    </row>
    <row r="24" spans="1:10">
      <c r="A24" t="s">
        <v>334</v>
      </c>
    </row>
    <row r="25" spans="1:10">
      <c r="A25" t="s">
        <v>334</v>
      </c>
    </row>
    <row r="26" spans="1:10" ht="16.5">
      <c r="A26" s="42" t="s">
        <v>31</v>
      </c>
      <c r="B26" s="48" t="s">
        <v>525</v>
      </c>
      <c r="D26" s="44" t="s">
        <v>357</v>
      </c>
      <c r="J26" s="42" t="s">
        <v>256</v>
      </c>
    </row>
    <row r="27" spans="1:10">
      <c r="A27" t="s">
        <v>219</v>
      </c>
      <c r="B27" t="s">
        <v>97</v>
      </c>
      <c r="C27" s="46" t="s">
        <v>527</v>
      </c>
      <c r="D27" s="45" t="s">
        <v>357</v>
      </c>
      <c r="J27" t="s">
        <v>617</v>
      </c>
    </row>
    <row r="28" spans="1:10">
      <c r="A28" t="s">
        <v>219</v>
      </c>
      <c r="B28" t="s">
        <v>385</v>
      </c>
      <c r="C28" s="46"/>
      <c r="D28" s="45"/>
      <c r="J28" t="s">
        <v>653</v>
      </c>
    </row>
    <row r="29" spans="1:10">
      <c r="A29" t="s">
        <v>219</v>
      </c>
      <c r="B29" t="s">
        <v>225</v>
      </c>
      <c r="C29" s="46"/>
      <c r="D29" s="45"/>
      <c r="J29" t="s">
        <v>225</v>
      </c>
    </row>
    <row r="30" spans="1:10" ht="15">
      <c r="A30" s="42" t="s">
        <v>31</v>
      </c>
      <c r="B30" s="49" t="s">
        <v>319</v>
      </c>
      <c r="D30" s="44" t="s">
        <v>357</v>
      </c>
      <c r="J30" s="42" t="s">
        <v>180</v>
      </c>
    </row>
    <row r="31" spans="1:10">
      <c r="A31" t="s">
        <v>219</v>
      </c>
      <c r="B31" t="s">
        <v>452</v>
      </c>
      <c r="C31" s="46" t="s">
        <v>194</v>
      </c>
      <c r="D31" s="45" t="s">
        <v>357</v>
      </c>
      <c r="J31" t="s">
        <v>452</v>
      </c>
    </row>
    <row r="32" spans="1:10">
      <c r="A32" t="s">
        <v>219</v>
      </c>
      <c r="B32" t="s">
        <v>444</v>
      </c>
      <c r="C32" s="46" t="s">
        <v>338</v>
      </c>
      <c r="D32" s="45" t="s">
        <v>357</v>
      </c>
      <c r="J32" t="s">
        <v>444</v>
      </c>
    </row>
    <row r="33" spans="1:10">
      <c r="A33" t="s">
        <v>219</v>
      </c>
      <c r="B33" t="s">
        <v>681</v>
      </c>
      <c r="C33" s="46" t="s">
        <v>179</v>
      </c>
      <c r="D33" s="45"/>
      <c r="J33" t="s">
        <v>681</v>
      </c>
    </row>
    <row r="34" spans="1:10">
      <c r="A34" t="s">
        <v>334</v>
      </c>
    </row>
    <row r="35" spans="1:10" ht="15">
      <c r="A35" s="42" t="s">
        <v>31</v>
      </c>
      <c r="B35" s="49" t="s">
        <v>203</v>
      </c>
      <c r="D35" s="44"/>
      <c r="J35" s="42" t="s">
        <v>484</v>
      </c>
    </row>
    <row r="36" spans="1:10">
      <c r="A36" t="s">
        <v>219</v>
      </c>
      <c r="B36" t="s">
        <v>452</v>
      </c>
      <c r="C36" s="46" t="s">
        <v>540</v>
      </c>
      <c r="D36" s="45" t="s">
        <v>357</v>
      </c>
      <c r="J36" t="s">
        <v>452</v>
      </c>
    </row>
    <row r="37" spans="1:10">
      <c r="A37" t="s">
        <v>219</v>
      </c>
      <c r="B37" t="s">
        <v>444</v>
      </c>
      <c r="C37" s="46" t="s">
        <v>678</v>
      </c>
      <c r="D37" s="45" t="s">
        <v>357</v>
      </c>
      <c r="J37" t="s">
        <v>444</v>
      </c>
    </row>
    <row r="38" spans="1:10">
      <c r="A38" t="s">
        <v>219</v>
      </c>
      <c r="B38" t="s">
        <v>681</v>
      </c>
      <c r="C38" s="46" t="s">
        <v>616</v>
      </c>
      <c r="D38" s="45"/>
      <c r="J38" t="s">
        <v>681</v>
      </c>
    </row>
    <row r="39" spans="1:10">
      <c r="A39" t="s">
        <v>334</v>
      </c>
    </row>
    <row r="40" spans="1:10" ht="15">
      <c r="A40" s="42" t="s">
        <v>31</v>
      </c>
      <c r="B40" s="49" t="s">
        <v>479</v>
      </c>
      <c r="D40" s="44" t="s">
        <v>1</v>
      </c>
      <c r="J40" s="42" t="s">
        <v>488</v>
      </c>
    </row>
    <row r="41" spans="1:10">
      <c r="A41" t="s">
        <v>219</v>
      </c>
      <c r="B41" t="s">
        <v>342</v>
      </c>
      <c r="C41" s="46" t="s">
        <v>1</v>
      </c>
      <c r="D41" s="45" t="s">
        <v>357</v>
      </c>
      <c r="J41" t="s">
        <v>22</v>
      </c>
    </row>
    <row r="42" spans="1:10">
      <c r="A42" t="s">
        <v>334</v>
      </c>
    </row>
    <row r="43" spans="1:10">
      <c r="A43" t="s">
        <v>334</v>
      </c>
    </row>
    <row r="44" spans="1:10" ht="16.5">
      <c r="A44" s="42" t="s">
        <v>31</v>
      </c>
      <c r="B44" s="48" t="s">
        <v>202</v>
      </c>
      <c r="D44" s="44" t="s">
        <v>357</v>
      </c>
      <c r="J44" s="42" t="s">
        <v>167</v>
      </c>
    </row>
    <row r="45" spans="1:10">
      <c r="A45" t="s">
        <v>219</v>
      </c>
      <c r="B45" t="s">
        <v>356</v>
      </c>
      <c r="C45" s="46" t="s">
        <v>1</v>
      </c>
      <c r="D45" s="45"/>
      <c r="J45" t="s">
        <v>478</v>
      </c>
    </row>
    <row r="46" spans="1:10">
      <c r="A46" t="s">
        <v>219</v>
      </c>
      <c r="B46" t="s">
        <v>228</v>
      </c>
      <c r="C46" s="46" t="s">
        <v>524</v>
      </c>
      <c r="D46" s="45" t="s">
        <v>357</v>
      </c>
      <c r="J46" t="s">
        <v>62</v>
      </c>
    </row>
    <row r="47" spans="1:10">
      <c r="A47" t="s">
        <v>219</v>
      </c>
      <c r="B47" t="s">
        <v>84</v>
      </c>
      <c r="C47" s="46" t="s">
        <v>355</v>
      </c>
      <c r="D47" s="45" t="s">
        <v>357</v>
      </c>
      <c r="J47" t="s">
        <v>652</v>
      </c>
    </row>
    <row r="48" spans="1:10">
      <c r="A48" t="s">
        <v>219</v>
      </c>
      <c r="B48" t="s">
        <v>126</v>
      </c>
      <c r="C48" s="46" t="s">
        <v>98</v>
      </c>
      <c r="D48" s="45" t="s">
        <v>357</v>
      </c>
      <c r="J48" t="s">
        <v>333</v>
      </c>
    </row>
    <row r="49" spans="1:10">
      <c r="A49" t="s">
        <v>219</v>
      </c>
      <c r="B49" t="s">
        <v>494</v>
      </c>
      <c r="C49" s="46">
        <v>383</v>
      </c>
      <c r="D49" s="45" t="s">
        <v>357</v>
      </c>
      <c r="J49" t="s">
        <v>523</v>
      </c>
    </row>
    <row r="50" spans="1:10" ht="15">
      <c r="A50" s="42" t="s">
        <v>31</v>
      </c>
      <c r="B50" s="49" t="s">
        <v>449</v>
      </c>
      <c r="D50" s="44"/>
      <c r="J50" s="42" t="s">
        <v>588</v>
      </c>
    </row>
    <row r="51" spans="1:10">
      <c r="A51" t="s">
        <v>219</v>
      </c>
      <c r="B51" t="s">
        <v>521</v>
      </c>
      <c r="C51" s="177">
        <f>Кредиторы!D72</f>
        <v>9995144.5500000007</v>
      </c>
      <c r="D51" s="44"/>
      <c r="J51" s="43" t="s">
        <v>125</v>
      </c>
    </row>
    <row r="52" spans="1:10">
      <c r="A52" t="s">
        <v>219</v>
      </c>
      <c r="B52" t="s">
        <v>680</v>
      </c>
      <c r="C52" s="177">
        <f>Кредиторы!E72</f>
        <v>0</v>
      </c>
      <c r="D52" s="44"/>
      <c r="J52" s="43" t="s">
        <v>71</v>
      </c>
    </row>
    <row r="53" spans="1:10">
      <c r="A53" t="s">
        <v>219</v>
      </c>
      <c r="B53" t="s">
        <v>435</v>
      </c>
      <c r="C53" s="177">
        <f>Кредиторы!F72</f>
        <v>0</v>
      </c>
      <c r="D53" s="44"/>
      <c r="J53" s="43" t="s">
        <v>93</v>
      </c>
    </row>
    <row r="54" spans="1:10">
      <c r="A54" t="s">
        <v>219</v>
      </c>
      <c r="B54" t="s">
        <v>188</v>
      </c>
      <c r="C54" s="177">
        <f>Кредиторы!G72</f>
        <v>13610704.16</v>
      </c>
      <c r="D54" s="44"/>
      <c r="J54" t="s">
        <v>554</v>
      </c>
    </row>
    <row r="55" spans="1:10">
      <c r="A55" t="s">
        <v>219</v>
      </c>
      <c r="B55" t="s">
        <v>244</v>
      </c>
      <c r="C55" s="177">
        <f>Кредиторы!H72</f>
        <v>5616704.1200000001</v>
      </c>
      <c r="D55" s="44"/>
      <c r="J55" t="s">
        <v>340</v>
      </c>
    </row>
    <row r="56" spans="1:10">
      <c r="A56" t="s">
        <v>219</v>
      </c>
      <c r="B56" t="s">
        <v>514</v>
      </c>
      <c r="C56" s="177">
        <f>Кредиторы!J72</f>
        <v>6573327.0300000003</v>
      </c>
      <c r="D56" s="44"/>
      <c r="J56" t="s">
        <v>118</v>
      </c>
    </row>
    <row r="57" spans="1:10">
      <c r="A57" t="s">
        <v>219</v>
      </c>
      <c r="B57" t="s">
        <v>438</v>
      </c>
      <c r="C57" s="177">
        <f>Кредиторы!K72</f>
        <v>117999.67999999999</v>
      </c>
      <c r="D57" s="44"/>
      <c r="J57" t="s">
        <v>503</v>
      </c>
    </row>
    <row r="58" spans="1:10">
      <c r="A58" t="s">
        <v>219</v>
      </c>
      <c r="B58" t="s">
        <v>406</v>
      </c>
      <c r="C58" s="177">
        <f>Кредиторы!L72</f>
        <v>17032521.68</v>
      </c>
      <c r="D58" s="44"/>
      <c r="J58" s="43" t="s">
        <v>648</v>
      </c>
    </row>
    <row r="59" spans="1:10">
      <c r="A59" t="s">
        <v>219</v>
      </c>
      <c r="B59" t="s">
        <v>110</v>
      </c>
      <c r="C59" s="177">
        <f>Кредиторы!M72</f>
        <v>0</v>
      </c>
      <c r="D59" s="44"/>
      <c r="J59" s="43" t="s">
        <v>358</v>
      </c>
    </row>
    <row r="60" spans="1:10">
      <c r="A60" t="s">
        <v>219</v>
      </c>
      <c r="B60" t="s">
        <v>17</v>
      </c>
      <c r="C60" s="177">
        <f>Кредиторы!N72</f>
        <v>0</v>
      </c>
      <c r="D60" s="44"/>
      <c r="J60" s="43" t="s">
        <v>384</v>
      </c>
    </row>
    <row r="61" spans="1:10">
      <c r="A61" t="s">
        <v>219</v>
      </c>
      <c r="B61" t="s">
        <v>3</v>
      </c>
      <c r="C61" s="178">
        <f>Кредиторы!O72</f>
        <v>9995144.5500000007</v>
      </c>
      <c r="D61" s="179"/>
      <c r="J61" t="s">
        <v>513</v>
      </c>
    </row>
    <row r="62" spans="1:10">
      <c r="A62" t="s">
        <v>219</v>
      </c>
      <c r="B62" t="s">
        <v>147</v>
      </c>
      <c r="C62" s="178">
        <f>Кредиторы!P72</f>
        <v>0</v>
      </c>
      <c r="D62" s="179"/>
      <c r="J62" t="s">
        <v>471</v>
      </c>
    </row>
    <row r="63" spans="1:10">
      <c r="A63" t="s">
        <v>219</v>
      </c>
      <c r="B63" t="s">
        <v>548</v>
      </c>
      <c r="C63" s="178">
        <f>Кредиторы!Q72</f>
        <v>0</v>
      </c>
      <c r="D63" s="179"/>
      <c r="J63" t="s">
        <v>451</v>
      </c>
    </row>
    <row r="64" spans="1:10" ht="14.25">
      <c r="A64" s="180" t="s">
        <v>31</v>
      </c>
      <c r="B64" s="181" t="s">
        <v>232</v>
      </c>
      <c r="C64" t="s">
        <v>1</v>
      </c>
      <c r="D64" s="179" t="s">
        <v>357</v>
      </c>
      <c r="J64" s="180" t="s">
        <v>133</v>
      </c>
    </row>
    <row r="65" spans="1:10">
      <c r="A65" s="42" t="s">
        <v>31</v>
      </c>
      <c r="B65" s="182" t="s">
        <v>70</v>
      </c>
      <c r="C65" t="s">
        <v>1</v>
      </c>
      <c r="D65" s="44"/>
      <c r="J65" s="42" t="s">
        <v>133</v>
      </c>
    </row>
    <row r="66" spans="1:10">
      <c r="A66" t="s">
        <v>219</v>
      </c>
      <c r="B66" t="s">
        <v>597</v>
      </c>
      <c r="C66" s="46" t="s">
        <v>108</v>
      </c>
      <c r="D66" s="45" t="s">
        <v>357</v>
      </c>
      <c r="J66" t="s">
        <v>324</v>
      </c>
    </row>
    <row r="67" spans="1:10">
      <c r="A67" t="s">
        <v>219</v>
      </c>
      <c r="B67" t="s">
        <v>613</v>
      </c>
      <c r="C67" s="177">
        <v>9557616</v>
      </c>
      <c r="D67" s="44"/>
      <c r="J67" s="43" t="s">
        <v>668</v>
      </c>
    </row>
    <row r="68" spans="1:10">
      <c r="A68" t="s">
        <v>219</v>
      </c>
      <c r="B68" t="s">
        <v>433</v>
      </c>
      <c r="C68" s="177">
        <v>0</v>
      </c>
      <c r="D68" s="44"/>
      <c r="J68" s="43" t="s">
        <v>246</v>
      </c>
    </row>
    <row r="69" spans="1:10">
      <c r="A69" t="s">
        <v>219</v>
      </c>
      <c r="B69" t="s">
        <v>684</v>
      </c>
      <c r="C69" s="177">
        <v>0</v>
      </c>
      <c r="D69" s="44"/>
      <c r="J69" s="43" t="s">
        <v>223</v>
      </c>
    </row>
    <row r="70" spans="1:10">
      <c r="A70" t="s">
        <v>219</v>
      </c>
      <c r="B70" t="s">
        <v>117</v>
      </c>
      <c r="C70" s="178">
        <v>7346077.2199999997</v>
      </c>
      <c r="D70" s="183"/>
      <c r="J70" t="s">
        <v>78</v>
      </c>
    </row>
    <row r="71" spans="1:10">
      <c r="A71" t="s">
        <v>219</v>
      </c>
      <c r="B71" t="s">
        <v>158</v>
      </c>
      <c r="C71" s="178">
        <v>0</v>
      </c>
      <c r="D71" s="183"/>
      <c r="J71" t="s">
        <v>662</v>
      </c>
    </row>
    <row r="72" spans="1:10">
      <c r="A72" t="s">
        <v>219</v>
      </c>
      <c r="B72" t="s">
        <v>608</v>
      </c>
      <c r="C72" s="178">
        <v>0</v>
      </c>
      <c r="D72" s="183"/>
      <c r="J72" t="s">
        <v>657</v>
      </c>
    </row>
    <row r="73" spans="1:10">
      <c r="A73" t="s">
        <v>219</v>
      </c>
      <c r="B73" t="s">
        <v>526</v>
      </c>
      <c r="C73" s="178">
        <v>0</v>
      </c>
      <c r="D73" s="183"/>
      <c r="J73" t="s">
        <v>367</v>
      </c>
    </row>
    <row r="74" spans="1:10">
      <c r="A74" t="s">
        <v>219</v>
      </c>
      <c r="B74" t="s">
        <v>656</v>
      </c>
      <c r="C74" s="177">
        <v>16903693.219999999</v>
      </c>
      <c r="D74" s="44"/>
      <c r="J74" s="43" t="s">
        <v>602</v>
      </c>
    </row>
    <row r="75" spans="1:10">
      <c r="A75" t="s">
        <v>219</v>
      </c>
      <c r="B75" t="s">
        <v>183</v>
      </c>
      <c r="C75" s="177">
        <v>0</v>
      </c>
      <c r="D75" s="44"/>
      <c r="J75" s="43" t="s">
        <v>101</v>
      </c>
    </row>
    <row r="76" spans="1:10">
      <c r="A76" t="s">
        <v>219</v>
      </c>
      <c r="B76" t="s">
        <v>280</v>
      </c>
      <c r="C76" s="177">
        <v>0</v>
      </c>
      <c r="D76" s="44"/>
      <c r="J76" s="43" t="s">
        <v>124</v>
      </c>
    </row>
    <row r="77" spans="1:10">
      <c r="A77" t="s">
        <v>219</v>
      </c>
      <c r="B77" t="s">
        <v>266</v>
      </c>
      <c r="C77" s="178"/>
      <c r="D77" s="183"/>
      <c r="J77" t="s">
        <v>279</v>
      </c>
    </row>
    <row r="78" spans="1:10">
      <c r="A78" t="s">
        <v>219</v>
      </c>
      <c r="B78" t="s">
        <v>231</v>
      </c>
      <c r="C78" s="178"/>
      <c r="D78" s="183"/>
      <c r="J78" t="s">
        <v>477</v>
      </c>
    </row>
    <row r="79" spans="1:10">
      <c r="A79" t="s">
        <v>219</v>
      </c>
      <c r="B79" t="s">
        <v>458</v>
      </c>
      <c r="C79" s="178"/>
      <c r="D79" s="183"/>
      <c r="J79" t="s">
        <v>455</v>
      </c>
    </row>
    <row r="80" spans="1:10">
      <c r="A80" t="s">
        <v>334</v>
      </c>
      <c r="C80" t="s">
        <v>1</v>
      </c>
      <c r="D80" s="183"/>
      <c r="J80" s="180"/>
    </row>
    <row r="81" spans="1:10">
      <c r="A81" s="180" t="s">
        <v>31</v>
      </c>
      <c r="B81" s="182" t="s">
        <v>157</v>
      </c>
      <c r="C81" t="s">
        <v>1</v>
      </c>
      <c r="D81" s="179" t="s">
        <v>357</v>
      </c>
      <c r="J81" s="180" t="s">
        <v>481</v>
      </c>
    </row>
    <row r="82" spans="1:10">
      <c r="A82" t="s">
        <v>219</v>
      </c>
      <c r="B82" t="s">
        <v>597</v>
      </c>
      <c r="C82" s="184" t="s">
        <v>170</v>
      </c>
      <c r="D82" s="183" t="s">
        <v>357</v>
      </c>
      <c r="J82" t="s">
        <v>595</v>
      </c>
    </row>
    <row r="83" spans="1:10">
      <c r="A83" t="s">
        <v>219</v>
      </c>
      <c r="B83" t="s">
        <v>613</v>
      </c>
      <c r="C83" s="178">
        <v>9557616</v>
      </c>
      <c r="D83" s="183"/>
      <c r="J83" t="s">
        <v>668</v>
      </c>
    </row>
    <row r="84" spans="1:10">
      <c r="A84" t="s">
        <v>219</v>
      </c>
      <c r="B84" t="s">
        <v>433</v>
      </c>
      <c r="C84" s="178">
        <v>0</v>
      </c>
      <c r="D84" s="183"/>
      <c r="J84" t="s">
        <v>246</v>
      </c>
    </row>
    <row r="85" spans="1:10">
      <c r="A85" t="s">
        <v>219</v>
      </c>
      <c r="B85" t="s">
        <v>684</v>
      </c>
      <c r="C85" s="178">
        <v>0</v>
      </c>
      <c r="D85" s="183"/>
      <c r="J85" t="s">
        <v>223</v>
      </c>
    </row>
    <row r="86" spans="1:10">
      <c r="A86" t="s">
        <v>219</v>
      </c>
      <c r="B86" t="s">
        <v>117</v>
      </c>
      <c r="C86" s="178">
        <v>7346077.2199999997</v>
      </c>
      <c r="D86" s="183"/>
      <c r="J86" t="s">
        <v>78</v>
      </c>
    </row>
    <row r="87" spans="1:10">
      <c r="A87" t="s">
        <v>219</v>
      </c>
      <c r="B87" t="s">
        <v>158</v>
      </c>
      <c r="C87" s="178">
        <v>0</v>
      </c>
      <c r="D87" s="183"/>
      <c r="J87" t="s">
        <v>662</v>
      </c>
    </row>
    <row r="88" spans="1:10">
      <c r="A88" t="s">
        <v>219</v>
      </c>
      <c r="B88" t="s">
        <v>608</v>
      </c>
      <c r="C88" s="178">
        <v>0</v>
      </c>
      <c r="D88" s="183"/>
      <c r="J88" t="s">
        <v>657</v>
      </c>
    </row>
    <row r="89" spans="1:10">
      <c r="A89" t="s">
        <v>219</v>
      </c>
      <c r="B89" t="s">
        <v>526</v>
      </c>
      <c r="C89" s="178">
        <v>0</v>
      </c>
      <c r="D89" s="183"/>
      <c r="J89" t="s">
        <v>367</v>
      </c>
    </row>
    <row r="90" spans="1:10">
      <c r="A90" t="s">
        <v>219</v>
      </c>
      <c r="B90" t="s">
        <v>656</v>
      </c>
      <c r="C90" s="178">
        <v>16903693.219999999</v>
      </c>
      <c r="D90" s="183"/>
      <c r="J90" t="s">
        <v>602</v>
      </c>
    </row>
    <row r="91" spans="1:10">
      <c r="A91" t="s">
        <v>219</v>
      </c>
      <c r="B91" t="s">
        <v>183</v>
      </c>
      <c r="C91" s="178">
        <v>0</v>
      </c>
      <c r="D91" s="183"/>
      <c r="J91" t="s">
        <v>101</v>
      </c>
    </row>
    <row r="92" spans="1:10">
      <c r="A92" t="s">
        <v>219</v>
      </c>
      <c r="B92" t="s">
        <v>280</v>
      </c>
      <c r="C92" s="178">
        <v>0</v>
      </c>
      <c r="D92" s="183"/>
      <c r="J92" t="s">
        <v>124</v>
      </c>
    </row>
    <row r="93" spans="1:10">
      <c r="A93" t="s">
        <v>219</v>
      </c>
      <c r="B93" t="s">
        <v>266</v>
      </c>
      <c r="C93" s="178">
        <v>9557616</v>
      </c>
      <c r="D93" s="183"/>
      <c r="J93" t="s">
        <v>279</v>
      </c>
    </row>
    <row r="94" spans="1:10">
      <c r="A94" t="s">
        <v>219</v>
      </c>
      <c r="B94" t="s">
        <v>231</v>
      </c>
      <c r="C94" s="178">
        <v>0</v>
      </c>
      <c r="D94" s="183"/>
      <c r="J94" t="s">
        <v>477</v>
      </c>
    </row>
    <row r="95" spans="1:10">
      <c r="A95" t="s">
        <v>219</v>
      </c>
      <c r="B95" t="s">
        <v>458</v>
      </c>
      <c r="C95" s="178">
        <v>0</v>
      </c>
      <c r="D95" s="183"/>
      <c r="J95" t="s">
        <v>455</v>
      </c>
    </row>
    <row r="96" spans="1:10">
      <c r="A96" t="s">
        <v>334</v>
      </c>
      <c r="C96" t="s">
        <v>1</v>
      </c>
      <c r="D96" s="183"/>
      <c r="J96" s="180"/>
    </row>
    <row r="97" spans="1:10">
      <c r="A97" s="42" t="s">
        <v>31</v>
      </c>
      <c r="B97" s="47" t="s">
        <v>8</v>
      </c>
      <c r="C97" t="s">
        <v>1</v>
      </c>
      <c r="D97" s="44"/>
      <c r="J97" s="42" t="s">
        <v>41</v>
      </c>
    </row>
    <row r="98" spans="1:10">
      <c r="A98" t="s">
        <v>219</v>
      </c>
      <c r="B98" t="s">
        <v>583</v>
      </c>
      <c r="C98" s="46" t="s">
        <v>419</v>
      </c>
      <c r="D98" s="45" t="s">
        <v>357</v>
      </c>
      <c r="J98" t="s">
        <v>324</v>
      </c>
    </row>
    <row r="99" spans="1:10">
      <c r="A99" t="s">
        <v>219</v>
      </c>
      <c r="B99" t="s">
        <v>413</v>
      </c>
      <c r="C99" s="177">
        <v>9557616</v>
      </c>
      <c r="D99" s="44"/>
      <c r="J99" s="43" t="s">
        <v>218</v>
      </c>
    </row>
    <row r="100" spans="1:10">
      <c r="A100" t="s">
        <v>219</v>
      </c>
      <c r="B100" t="s">
        <v>152</v>
      </c>
      <c r="C100" s="177">
        <v>0</v>
      </c>
      <c r="D100" s="44"/>
      <c r="J100" s="43" t="s">
        <v>390</v>
      </c>
    </row>
    <row r="101" spans="1:10" ht="12.75" customHeight="1">
      <c r="A101" t="s">
        <v>219</v>
      </c>
      <c r="B101" t="s">
        <v>307</v>
      </c>
      <c r="C101" s="177">
        <v>0</v>
      </c>
      <c r="D101" s="44"/>
      <c r="J101" s="43" t="s">
        <v>373</v>
      </c>
    </row>
    <row r="102" spans="1:10" ht="12.75" customHeight="1">
      <c r="A102" t="s">
        <v>219</v>
      </c>
      <c r="B102" t="s">
        <v>510</v>
      </c>
      <c r="C102" s="178">
        <v>7240866.4199999999</v>
      </c>
      <c r="D102" s="183"/>
      <c r="J102" t="s">
        <v>26</v>
      </c>
    </row>
    <row r="103" spans="1:10" ht="12.75" customHeight="1">
      <c r="A103" t="s">
        <v>219</v>
      </c>
      <c r="B103" t="s">
        <v>575</v>
      </c>
      <c r="C103" s="178">
        <v>0</v>
      </c>
      <c r="D103" s="183"/>
      <c r="J103" t="s">
        <v>474</v>
      </c>
    </row>
    <row r="104" spans="1:10" ht="12.75" customHeight="1">
      <c r="A104" t="s">
        <v>219</v>
      </c>
      <c r="B104" t="s">
        <v>148</v>
      </c>
      <c r="C104" s="178">
        <v>0</v>
      </c>
      <c r="D104" s="183"/>
      <c r="J104" t="s">
        <v>637</v>
      </c>
    </row>
    <row r="105" spans="1:10" ht="12.75" customHeight="1">
      <c r="A105" t="s">
        <v>219</v>
      </c>
      <c r="B105" t="s">
        <v>255</v>
      </c>
      <c r="C105" s="178">
        <v>0</v>
      </c>
      <c r="D105" s="183"/>
      <c r="J105" t="s">
        <v>607</v>
      </c>
    </row>
    <row r="106" spans="1:10" ht="12.75" customHeight="1">
      <c r="A106" t="s">
        <v>219</v>
      </c>
      <c r="B106" t="s">
        <v>199</v>
      </c>
      <c r="C106" s="177">
        <v>16798482.420000002</v>
      </c>
      <c r="D106" s="44"/>
      <c r="J106" s="43" t="s">
        <v>332</v>
      </c>
    </row>
    <row r="107" spans="1:10">
      <c r="A107" t="s">
        <v>219</v>
      </c>
      <c r="B107" t="s">
        <v>493</v>
      </c>
      <c r="C107" s="177">
        <v>0</v>
      </c>
      <c r="D107" s="44"/>
      <c r="J107" s="43" t="s">
        <v>138</v>
      </c>
    </row>
    <row r="108" spans="1:10">
      <c r="A108" t="s">
        <v>219</v>
      </c>
      <c r="B108" t="s">
        <v>197</v>
      </c>
      <c r="C108" s="177">
        <v>0</v>
      </c>
      <c r="D108" s="44"/>
      <c r="J108" s="43" t="s">
        <v>156</v>
      </c>
    </row>
    <row r="109" spans="1:10">
      <c r="A109" t="s">
        <v>219</v>
      </c>
      <c r="B109" t="s">
        <v>258</v>
      </c>
      <c r="C109" s="178"/>
      <c r="D109" s="183"/>
      <c r="J109" t="s">
        <v>201</v>
      </c>
    </row>
    <row r="110" spans="1:10">
      <c r="A110" t="s">
        <v>219</v>
      </c>
      <c r="B110" t="s">
        <v>61</v>
      </c>
      <c r="C110" s="178"/>
      <c r="D110" s="183"/>
      <c r="J110" t="s">
        <v>83</v>
      </c>
    </row>
    <row r="111" spans="1:10">
      <c r="A111" t="s">
        <v>219</v>
      </c>
      <c r="B111" t="s">
        <v>323</v>
      </c>
      <c r="C111" s="178"/>
      <c r="D111" s="183"/>
      <c r="J111" t="s">
        <v>59</v>
      </c>
    </row>
    <row r="112" spans="1:10">
      <c r="A112" t="s">
        <v>334</v>
      </c>
      <c r="C112" t="s">
        <v>1</v>
      </c>
    </row>
    <row r="113" spans="1:10">
      <c r="A113" s="42" t="s">
        <v>31</v>
      </c>
      <c r="B113" s="47" t="s">
        <v>8</v>
      </c>
      <c r="C113" t="s">
        <v>1</v>
      </c>
      <c r="D113" s="44"/>
      <c r="J113" s="42" t="s">
        <v>41</v>
      </c>
    </row>
    <row r="114" spans="1:10">
      <c r="A114" t="s">
        <v>219</v>
      </c>
      <c r="B114" t="s">
        <v>583</v>
      </c>
      <c r="C114" s="46" t="s">
        <v>572</v>
      </c>
      <c r="D114" s="45" t="s">
        <v>357</v>
      </c>
      <c r="J114" t="s">
        <v>324</v>
      </c>
    </row>
    <row r="115" spans="1:10">
      <c r="A115" t="s">
        <v>219</v>
      </c>
      <c r="B115" t="s">
        <v>413</v>
      </c>
      <c r="C115" s="177">
        <v>0</v>
      </c>
      <c r="D115" s="44"/>
      <c r="J115" s="43" t="s">
        <v>218</v>
      </c>
    </row>
    <row r="116" spans="1:10">
      <c r="A116" t="s">
        <v>219</v>
      </c>
      <c r="B116" t="s">
        <v>152</v>
      </c>
      <c r="C116" s="177">
        <v>0</v>
      </c>
      <c r="D116" s="44"/>
      <c r="J116" s="43" t="s">
        <v>390</v>
      </c>
    </row>
    <row r="117" spans="1:10" ht="12.75" customHeight="1">
      <c r="A117" t="s">
        <v>219</v>
      </c>
      <c r="B117" t="s">
        <v>307</v>
      </c>
      <c r="C117" s="177">
        <v>0</v>
      </c>
      <c r="D117" s="44"/>
      <c r="J117" s="43" t="s">
        <v>373</v>
      </c>
    </row>
    <row r="118" spans="1:10" ht="12.75" customHeight="1">
      <c r="A118" t="s">
        <v>219</v>
      </c>
      <c r="B118" t="s">
        <v>510</v>
      </c>
      <c r="C118" s="178">
        <v>105210.8</v>
      </c>
      <c r="D118" s="183"/>
      <c r="J118" t="s">
        <v>26</v>
      </c>
    </row>
    <row r="119" spans="1:10" ht="12.75" customHeight="1">
      <c r="A119" t="s">
        <v>219</v>
      </c>
      <c r="B119" t="s">
        <v>575</v>
      </c>
      <c r="C119" s="178">
        <v>0</v>
      </c>
      <c r="D119" s="183"/>
      <c r="J119" t="s">
        <v>474</v>
      </c>
    </row>
    <row r="120" spans="1:10" ht="12.75" customHeight="1">
      <c r="A120" t="s">
        <v>219</v>
      </c>
      <c r="B120" t="s">
        <v>148</v>
      </c>
      <c r="C120" s="178">
        <v>0</v>
      </c>
      <c r="D120" s="183"/>
      <c r="J120" t="s">
        <v>637</v>
      </c>
    </row>
    <row r="121" spans="1:10" ht="12.75" customHeight="1">
      <c r="A121" t="s">
        <v>219</v>
      </c>
      <c r="B121" t="s">
        <v>255</v>
      </c>
      <c r="C121" s="178">
        <v>0</v>
      </c>
      <c r="D121" s="183"/>
      <c r="J121" t="s">
        <v>607</v>
      </c>
    </row>
    <row r="122" spans="1:10" ht="12.75" customHeight="1">
      <c r="A122" t="s">
        <v>219</v>
      </c>
      <c r="B122" t="s">
        <v>199</v>
      </c>
      <c r="C122" s="177">
        <v>105210.8</v>
      </c>
      <c r="D122" s="44"/>
      <c r="J122" s="43" t="s">
        <v>332</v>
      </c>
    </row>
    <row r="123" spans="1:10">
      <c r="A123" t="s">
        <v>219</v>
      </c>
      <c r="B123" t="s">
        <v>493</v>
      </c>
      <c r="C123" s="177">
        <v>0</v>
      </c>
      <c r="D123" s="44"/>
      <c r="J123" s="43" t="s">
        <v>138</v>
      </c>
    </row>
    <row r="124" spans="1:10">
      <c r="A124" t="s">
        <v>219</v>
      </c>
      <c r="B124" t="s">
        <v>197</v>
      </c>
      <c r="C124" s="177">
        <v>0</v>
      </c>
      <c r="D124" s="44"/>
      <c r="J124" s="43" t="s">
        <v>156</v>
      </c>
    </row>
    <row r="125" spans="1:10">
      <c r="A125" t="s">
        <v>219</v>
      </c>
      <c r="B125" t="s">
        <v>258</v>
      </c>
      <c r="C125" s="178"/>
      <c r="D125" s="183"/>
      <c r="J125" t="s">
        <v>201</v>
      </c>
    </row>
    <row r="126" spans="1:10">
      <c r="A126" t="s">
        <v>219</v>
      </c>
      <c r="B126" t="s">
        <v>61</v>
      </c>
      <c r="C126" s="178"/>
      <c r="D126" s="183"/>
      <c r="J126" t="s">
        <v>83</v>
      </c>
    </row>
    <row r="127" spans="1:10">
      <c r="A127" t="s">
        <v>219</v>
      </c>
      <c r="B127" t="s">
        <v>323</v>
      </c>
      <c r="C127" s="178"/>
      <c r="D127" s="183"/>
      <c r="J127" t="s">
        <v>59</v>
      </c>
    </row>
    <row r="128" spans="1:10">
      <c r="A128" t="s">
        <v>334</v>
      </c>
      <c r="C128" t="s">
        <v>1</v>
      </c>
    </row>
    <row r="129" spans="1:10">
      <c r="A129" t="s">
        <v>334</v>
      </c>
      <c r="C129" t="s">
        <v>1</v>
      </c>
    </row>
    <row r="130" spans="1:10" ht="14.25">
      <c r="A130" s="180" t="s">
        <v>31</v>
      </c>
      <c r="B130" s="181" t="s">
        <v>232</v>
      </c>
      <c r="C130" t="s">
        <v>1</v>
      </c>
      <c r="D130" s="179" t="s">
        <v>357</v>
      </c>
      <c r="J130" s="180" t="s">
        <v>133</v>
      </c>
    </row>
    <row r="131" spans="1:10">
      <c r="A131" s="42" t="s">
        <v>31</v>
      </c>
      <c r="B131" s="182" t="s">
        <v>70</v>
      </c>
      <c r="C131" t="s">
        <v>1</v>
      </c>
      <c r="D131" s="44"/>
      <c r="J131" s="42" t="s">
        <v>133</v>
      </c>
    </row>
    <row r="132" spans="1:10">
      <c r="A132" t="s">
        <v>219</v>
      </c>
      <c r="B132" t="s">
        <v>597</v>
      </c>
      <c r="C132" s="46" t="s">
        <v>667</v>
      </c>
      <c r="D132" s="45" t="s">
        <v>357</v>
      </c>
      <c r="J132" t="s">
        <v>324</v>
      </c>
    </row>
    <row r="133" spans="1:10">
      <c r="A133" t="s">
        <v>219</v>
      </c>
      <c r="B133" t="s">
        <v>613</v>
      </c>
      <c r="C133" s="177">
        <v>0</v>
      </c>
      <c r="D133" s="44"/>
      <c r="J133" s="43" t="s">
        <v>668</v>
      </c>
    </row>
    <row r="134" spans="1:10">
      <c r="A134" t="s">
        <v>219</v>
      </c>
      <c r="B134" t="s">
        <v>433</v>
      </c>
      <c r="C134" s="177">
        <v>0</v>
      </c>
      <c r="D134" s="44"/>
      <c r="J134" s="43" t="s">
        <v>246</v>
      </c>
    </row>
    <row r="135" spans="1:10">
      <c r="A135" t="s">
        <v>219</v>
      </c>
      <c r="B135" t="s">
        <v>684</v>
      </c>
      <c r="C135" s="177">
        <v>0</v>
      </c>
      <c r="D135" s="44"/>
      <c r="J135" s="43" t="s">
        <v>223</v>
      </c>
    </row>
    <row r="136" spans="1:10">
      <c r="A136" t="s">
        <v>219</v>
      </c>
      <c r="B136" t="s">
        <v>117</v>
      </c>
      <c r="C136" s="178">
        <v>866782.4</v>
      </c>
      <c r="D136" s="183"/>
      <c r="J136" t="s">
        <v>78</v>
      </c>
    </row>
    <row r="137" spans="1:10">
      <c r="A137" t="s">
        <v>219</v>
      </c>
      <c r="B137" t="s">
        <v>158</v>
      </c>
      <c r="C137" s="178">
        <v>866782.4</v>
      </c>
      <c r="D137" s="183"/>
      <c r="J137" t="s">
        <v>662</v>
      </c>
    </row>
    <row r="138" spans="1:10">
      <c r="A138" t="s">
        <v>219</v>
      </c>
      <c r="B138" t="s">
        <v>608</v>
      </c>
      <c r="C138" s="178">
        <v>866782.4</v>
      </c>
      <c r="D138" s="183"/>
      <c r="J138" t="s">
        <v>657</v>
      </c>
    </row>
    <row r="139" spans="1:10">
      <c r="A139" t="s">
        <v>219</v>
      </c>
      <c r="B139" t="s">
        <v>526</v>
      </c>
      <c r="C139" s="178">
        <v>116532.68</v>
      </c>
      <c r="D139" s="183"/>
      <c r="J139" t="s">
        <v>367</v>
      </c>
    </row>
    <row r="140" spans="1:10">
      <c r="A140" t="s">
        <v>219</v>
      </c>
      <c r="B140" t="s">
        <v>656</v>
      </c>
      <c r="C140" s="177">
        <v>0</v>
      </c>
      <c r="D140" s="44"/>
      <c r="J140" s="43" t="s">
        <v>602</v>
      </c>
    </row>
    <row r="141" spans="1:10">
      <c r="A141" t="s">
        <v>219</v>
      </c>
      <c r="B141" t="s">
        <v>183</v>
      </c>
      <c r="C141" s="177">
        <v>0</v>
      </c>
      <c r="D141" s="44"/>
      <c r="J141" s="43" t="s">
        <v>101</v>
      </c>
    </row>
    <row r="142" spans="1:10">
      <c r="A142" t="s">
        <v>219</v>
      </c>
      <c r="B142" t="s">
        <v>280</v>
      </c>
      <c r="C142" s="177">
        <v>0</v>
      </c>
      <c r="D142" s="44"/>
      <c r="J142" s="43" t="s">
        <v>124</v>
      </c>
    </row>
    <row r="143" spans="1:10">
      <c r="A143" t="s">
        <v>219</v>
      </c>
      <c r="B143" t="s">
        <v>266</v>
      </c>
      <c r="C143" s="178"/>
      <c r="D143" s="183"/>
      <c r="J143" t="s">
        <v>279</v>
      </c>
    </row>
    <row r="144" spans="1:10">
      <c r="A144" t="s">
        <v>219</v>
      </c>
      <c r="B144" t="s">
        <v>231</v>
      </c>
      <c r="C144" s="178"/>
      <c r="D144" s="183"/>
      <c r="J144" t="s">
        <v>477</v>
      </c>
    </row>
    <row r="145" spans="1:10">
      <c r="A145" t="s">
        <v>219</v>
      </c>
      <c r="B145" t="s">
        <v>458</v>
      </c>
      <c r="C145" s="178"/>
      <c r="D145" s="183"/>
      <c r="J145" t="s">
        <v>455</v>
      </c>
    </row>
    <row r="146" spans="1:10">
      <c r="A146" t="s">
        <v>334</v>
      </c>
      <c r="C146" t="s">
        <v>1</v>
      </c>
      <c r="D146" s="183"/>
      <c r="J146" s="180"/>
    </row>
    <row r="147" spans="1:10">
      <c r="A147" s="42" t="s">
        <v>31</v>
      </c>
      <c r="B147" s="182" t="s">
        <v>70</v>
      </c>
      <c r="C147" t="s">
        <v>1</v>
      </c>
      <c r="D147" s="44"/>
      <c r="J147" s="42" t="s">
        <v>133</v>
      </c>
    </row>
    <row r="148" spans="1:10">
      <c r="A148" t="s">
        <v>219</v>
      </c>
      <c r="B148" t="s">
        <v>597</v>
      </c>
      <c r="C148" s="46" t="s">
        <v>571</v>
      </c>
      <c r="D148" s="45" t="s">
        <v>357</v>
      </c>
      <c r="J148" t="s">
        <v>324</v>
      </c>
    </row>
    <row r="149" spans="1:10">
      <c r="A149" t="s">
        <v>219</v>
      </c>
      <c r="B149" t="s">
        <v>613</v>
      </c>
      <c r="C149" s="177">
        <v>385322.2</v>
      </c>
      <c r="D149" s="44"/>
      <c r="J149" s="43" t="s">
        <v>668</v>
      </c>
    </row>
    <row r="150" spans="1:10">
      <c r="A150" t="s">
        <v>219</v>
      </c>
      <c r="B150" t="s">
        <v>433</v>
      </c>
      <c r="C150" s="177">
        <v>0</v>
      </c>
      <c r="D150" s="44"/>
      <c r="J150" s="43" t="s">
        <v>246</v>
      </c>
    </row>
    <row r="151" spans="1:10">
      <c r="A151" t="s">
        <v>219</v>
      </c>
      <c r="B151" t="s">
        <v>684</v>
      </c>
      <c r="C151" s="177">
        <v>0</v>
      </c>
      <c r="D151" s="44"/>
      <c r="J151" s="43" t="s">
        <v>223</v>
      </c>
    </row>
    <row r="152" spans="1:10">
      <c r="A152" t="s">
        <v>219</v>
      </c>
      <c r="B152" t="s">
        <v>117</v>
      </c>
      <c r="C152" s="178">
        <v>2399440.9500000002</v>
      </c>
      <c r="D152" s="183"/>
      <c r="J152" t="s">
        <v>78</v>
      </c>
    </row>
    <row r="153" spans="1:10">
      <c r="A153" t="s">
        <v>219</v>
      </c>
      <c r="B153" t="s">
        <v>158</v>
      </c>
      <c r="C153" s="178">
        <v>2399440.9500000002</v>
      </c>
      <c r="D153" s="183"/>
      <c r="J153" t="s">
        <v>662</v>
      </c>
    </row>
    <row r="154" spans="1:10">
      <c r="A154" t="s">
        <v>219</v>
      </c>
      <c r="B154" t="s">
        <v>608</v>
      </c>
      <c r="C154" s="178">
        <v>2394906.92</v>
      </c>
      <c r="D154" s="183"/>
      <c r="J154" t="s">
        <v>657</v>
      </c>
    </row>
    <row r="155" spans="1:10">
      <c r="A155" t="s">
        <v>219</v>
      </c>
      <c r="B155" t="s">
        <v>526</v>
      </c>
      <c r="C155" s="178">
        <v>0</v>
      </c>
      <c r="D155" s="183"/>
      <c r="J155" t="s">
        <v>367</v>
      </c>
    </row>
    <row r="156" spans="1:10">
      <c r="A156" t="s">
        <v>219</v>
      </c>
      <c r="B156" t="s">
        <v>656</v>
      </c>
      <c r="C156" s="177">
        <v>389856.23</v>
      </c>
      <c r="D156" s="44"/>
      <c r="J156" s="43" t="s">
        <v>602</v>
      </c>
    </row>
    <row r="157" spans="1:10">
      <c r="A157" t="s">
        <v>219</v>
      </c>
      <c r="B157" t="s">
        <v>183</v>
      </c>
      <c r="C157" s="177">
        <v>0</v>
      </c>
      <c r="D157" s="44"/>
      <c r="J157" s="43" t="s">
        <v>101</v>
      </c>
    </row>
    <row r="158" spans="1:10">
      <c r="A158" t="s">
        <v>219</v>
      </c>
      <c r="B158" t="s">
        <v>280</v>
      </c>
      <c r="C158" s="177">
        <v>0</v>
      </c>
      <c r="D158" s="44"/>
      <c r="J158" s="43" t="s">
        <v>124</v>
      </c>
    </row>
    <row r="159" spans="1:10">
      <c r="A159" t="s">
        <v>219</v>
      </c>
      <c r="B159" t="s">
        <v>266</v>
      </c>
      <c r="C159" s="178"/>
      <c r="D159" s="183"/>
      <c r="J159" t="s">
        <v>279</v>
      </c>
    </row>
    <row r="160" spans="1:10">
      <c r="A160" t="s">
        <v>219</v>
      </c>
      <c r="B160" t="s">
        <v>231</v>
      </c>
      <c r="C160" s="178"/>
      <c r="D160" s="183"/>
      <c r="J160" t="s">
        <v>477</v>
      </c>
    </row>
    <row r="161" spans="1:10">
      <c r="A161" t="s">
        <v>219</v>
      </c>
      <c r="B161" t="s">
        <v>458</v>
      </c>
      <c r="C161" s="178"/>
      <c r="D161" s="183"/>
      <c r="J161" t="s">
        <v>455</v>
      </c>
    </row>
    <row r="162" spans="1:10">
      <c r="A162" t="s">
        <v>334</v>
      </c>
      <c r="C162" t="s">
        <v>1</v>
      </c>
      <c r="D162" s="183"/>
      <c r="J162" s="180"/>
    </row>
    <row r="163" spans="1:10">
      <c r="A163" s="42" t="s">
        <v>31</v>
      </c>
      <c r="B163" s="182" t="s">
        <v>70</v>
      </c>
      <c r="C163" t="s">
        <v>1</v>
      </c>
      <c r="D163" s="44"/>
      <c r="J163" s="42" t="s">
        <v>133</v>
      </c>
    </row>
    <row r="164" spans="1:10">
      <c r="A164" t="s">
        <v>219</v>
      </c>
      <c r="B164" t="s">
        <v>597</v>
      </c>
      <c r="C164" s="46" t="s">
        <v>464</v>
      </c>
      <c r="D164" s="45" t="s">
        <v>357</v>
      </c>
      <c r="J164" t="s">
        <v>324</v>
      </c>
    </row>
    <row r="165" spans="1:10">
      <c r="A165" t="s">
        <v>219</v>
      </c>
      <c r="B165" t="s">
        <v>613</v>
      </c>
      <c r="C165" s="177">
        <v>0</v>
      </c>
      <c r="D165" s="44"/>
      <c r="J165" s="43" t="s">
        <v>668</v>
      </c>
    </row>
    <row r="166" spans="1:10">
      <c r="A166" t="s">
        <v>219</v>
      </c>
      <c r="B166" t="s">
        <v>433</v>
      </c>
      <c r="C166" s="177">
        <v>0</v>
      </c>
      <c r="D166" s="44"/>
      <c r="J166" s="43" t="s">
        <v>246</v>
      </c>
    </row>
    <row r="167" spans="1:10">
      <c r="A167" t="s">
        <v>219</v>
      </c>
      <c r="B167" t="s">
        <v>684</v>
      </c>
      <c r="C167" s="177">
        <v>0</v>
      </c>
      <c r="D167" s="44"/>
      <c r="J167" s="43" t="s">
        <v>223</v>
      </c>
    </row>
    <row r="168" spans="1:10">
      <c r="A168" t="s">
        <v>219</v>
      </c>
      <c r="B168" t="s">
        <v>117</v>
      </c>
      <c r="C168" s="178">
        <v>690632.76</v>
      </c>
      <c r="D168" s="183"/>
      <c r="J168" t="s">
        <v>78</v>
      </c>
    </row>
    <row r="169" spans="1:10">
      <c r="A169" t="s">
        <v>219</v>
      </c>
      <c r="B169" t="s">
        <v>158</v>
      </c>
      <c r="C169" s="178">
        <v>690632.76</v>
      </c>
      <c r="D169" s="183"/>
      <c r="J169" t="s">
        <v>662</v>
      </c>
    </row>
    <row r="170" spans="1:10">
      <c r="A170" t="s">
        <v>219</v>
      </c>
      <c r="B170" t="s">
        <v>608</v>
      </c>
      <c r="C170" s="178">
        <v>690632.76</v>
      </c>
      <c r="D170" s="183"/>
      <c r="J170" t="s">
        <v>657</v>
      </c>
    </row>
    <row r="171" spans="1:10">
      <c r="A171" t="s">
        <v>219</v>
      </c>
      <c r="B171" t="s">
        <v>526</v>
      </c>
      <c r="C171" s="178">
        <v>0</v>
      </c>
      <c r="D171" s="183"/>
      <c r="J171" t="s">
        <v>367</v>
      </c>
    </row>
    <row r="172" spans="1:10">
      <c r="A172" t="s">
        <v>219</v>
      </c>
      <c r="B172" t="s">
        <v>656</v>
      </c>
      <c r="C172" s="177">
        <v>0</v>
      </c>
      <c r="D172" s="44"/>
      <c r="J172" s="43" t="s">
        <v>602</v>
      </c>
    </row>
    <row r="173" spans="1:10">
      <c r="A173" t="s">
        <v>219</v>
      </c>
      <c r="B173" t="s">
        <v>183</v>
      </c>
      <c r="C173" s="177">
        <v>0</v>
      </c>
      <c r="D173" s="44"/>
      <c r="J173" s="43" t="s">
        <v>101</v>
      </c>
    </row>
    <row r="174" spans="1:10">
      <c r="A174" t="s">
        <v>219</v>
      </c>
      <c r="B174" t="s">
        <v>280</v>
      </c>
      <c r="C174" s="177">
        <v>0</v>
      </c>
      <c r="D174" s="44"/>
      <c r="J174" s="43" t="s">
        <v>124</v>
      </c>
    </row>
    <row r="175" spans="1:10">
      <c r="A175" t="s">
        <v>219</v>
      </c>
      <c r="B175" t="s">
        <v>266</v>
      </c>
      <c r="C175" s="178"/>
      <c r="D175" s="183"/>
      <c r="J175" t="s">
        <v>279</v>
      </c>
    </row>
    <row r="176" spans="1:10">
      <c r="A176" t="s">
        <v>219</v>
      </c>
      <c r="B176" t="s">
        <v>231</v>
      </c>
      <c r="C176" s="178"/>
      <c r="D176" s="183"/>
      <c r="J176" t="s">
        <v>477</v>
      </c>
    </row>
    <row r="177" spans="1:10">
      <c r="A177" t="s">
        <v>219</v>
      </c>
      <c r="B177" t="s">
        <v>458</v>
      </c>
      <c r="C177" s="178"/>
      <c r="D177" s="183"/>
      <c r="J177" t="s">
        <v>455</v>
      </c>
    </row>
    <row r="178" spans="1:10">
      <c r="A178" t="s">
        <v>334</v>
      </c>
      <c r="C178" t="s">
        <v>1</v>
      </c>
      <c r="D178" s="183"/>
      <c r="J178" s="180"/>
    </row>
    <row r="179" spans="1:10">
      <c r="A179" s="42" t="s">
        <v>31</v>
      </c>
      <c r="B179" s="182" t="s">
        <v>70</v>
      </c>
      <c r="C179" t="s">
        <v>1</v>
      </c>
      <c r="D179" s="44"/>
      <c r="J179" s="42" t="s">
        <v>133</v>
      </c>
    </row>
    <row r="180" spans="1:10">
      <c r="A180" t="s">
        <v>219</v>
      </c>
      <c r="B180" t="s">
        <v>597</v>
      </c>
      <c r="C180" s="46" t="s">
        <v>424</v>
      </c>
      <c r="D180" s="45" t="s">
        <v>357</v>
      </c>
      <c r="J180" t="s">
        <v>324</v>
      </c>
    </row>
    <row r="181" spans="1:10">
      <c r="A181" t="s">
        <v>219</v>
      </c>
      <c r="B181" t="s">
        <v>613</v>
      </c>
      <c r="C181" s="177">
        <v>30766.35</v>
      </c>
      <c r="D181" s="44"/>
      <c r="J181" s="43" t="s">
        <v>668</v>
      </c>
    </row>
    <row r="182" spans="1:10">
      <c r="A182" t="s">
        <v>219</v>
      </c>
      <c r="B182" t="s">
        <v>433</v>
      </c>
      <c r="C182" s="177">
        <v>0</v>
      </c>
      <c r="D182" s="44"/>
      <c r="J182" s="43" t="s">
        <v>246</v>
      </c>
    </row>
    <row r="183" spans="1:10">
      <c r="A183" t="s">
        <v>219</v>
      </c>
      <c r="B183" t="s">
        <v>684</v>
      </c>
      <c r="C183" s="177">
        <v>0</v>
      </c>
      <c r="D183" s="44"/>
      <c r="J183" s="43" t="s">
        <v>223</v>
      </c>
    </row>
    <row r="184" spans="1:10">
      <c r="A184" t="s">
        <v>219</v>
      </c>
      <c r="B184" t="s">
        <v>117</v>
      </c>
      <c r="C184" s="178">
        <v>1140115.77</v>
      </c>
      <c r="D184" s="183"/>
      <c r="J184" t="s">
        <v>78</v>
      </c>
    </row>
    <row r="185" spans="1:10">
      <c r="A185" t="s">
        <v>219</v>
      </c>
      <c r="B185" t="s">
        <v>158</v>
      </c>
      <c r="C185" s="178">
        <v>1140115.77</v>
      </c>
      <c r="D185" s="183"/>
      <c r="J185" t="s">
        <v>662</v>
      </c>
    </row>
    <row r="186" spans="1:10">
      <c r="A186" t="s">
        <v>219</v>
      </c>
      <c r="B186" t="s">
        <v>608</v>
      </c>
      <c r="C186" s="178">
        <v>1106170.5900000001</v>
      </c>
      <c r="D186" s="183"/>
      <c r="J186" t="s">
        <v>657</v>
      </c>
    </row>
    <row r="187" spans="1:10">
      <c r="A187" t="s">
        <v>219</v>
      </c>
      <c r="B187" t="s">
        <v>526</v>
      </c>
      <c r="C187" s="178">
        <v>0</v>
      </c>
      <c r="D187" s="183"/>
      <c r="J187" t="s">
        <v>367</v>
      </c>
    </row>
    <row r="188" spans="1:10">
      <c r="A188" t="s">
        <v>219</v>
      </c>
      <c r="B188" t="s">
        <v>656</v>
      </c>
      <c r="C188" s="177">
        <v>64711.53</v>
      </c>
      <c r="D188" s="44"/>
      <c r="J188" s="43" t="s">
        <v>602</v>
      </c>
    </row>
    <row r="189" spans="1:10">
      <c r="A189" t="s">
        <v>219</v>
      </c>
      <c r="B189" t="s">
        <v>183</v>
      </c>
      <c r="C189" s="177">
        <v>0</v>
      </c>
      <c r="D189" s="44"/>
      <c r="J189" s="43" t="s">
        <v>101</v>
      </c>
    </row>
    <row r="190" spans="1:10">
      <c r="A190" t="s">
        <v>219</v>
      </c>
      <c r="B190" t="s">
        <v>280</v>
      </c>
      <c r="C190" s="177">
        <v>0</v>
      </c>
      <c r="D190" s="44"/>
      <c r="J190" s="43" t="s">
        <v>124</v>
      </c>
    </row>
    <row r="191" spans="1:10">
      <c r="A191" t="s">
        <v>219</v>
      </c>
      <c r="B191" t="s">
        <v>266</v>
      </c>
      <c r="C191" s="178"/>
      <c r="D191" s="183"/>
      <c r="J191" t="s">
        <v>279</v>
      </c>
    </row>
    <row r="192" spans="1:10">
      <c r="A192" t="s">
        <v>219</v>
      </c>
      <c r="B192" t="s">
        <v>231</v>
      </c>
      <c r="C192" s="178"/>
      <c r="D192" s="183"/>
      <c r="J192" t="s">
        <v>477</v>
      </c>
    </row>
    <row r="193" spans="1:10">
      <c r="A193" t="s">
        <v>219</v>
      </c>
      <c r="B193" t="s">
        <v>458</v>
      </c>
      <c r="C193" s="178"/>
      <c r="D193" s="183"/>
      <c r="J193" t="s">
        <v>455</v>
      </c>
    </row>
    <row r="194" spans="1:10">
      <c r="A194" t="s">
        <v>334</v>
      </c>
      <c r="C194" t="s">
        <v>1</v>
      </c>
      <c r="D194" s="183"/>
      <c r="J194" s="180"/>
    </row>
    <row r="195" spans="1:10">
      <c r="A195" s="42" t="s">
        <v>31</v>
      </c>
      <c r="B195" s="182" t="s">
        <v>70</v>
      </c>
      <c r="C195" t="s">
        <v>1</v>
      </c>
      <c r="D195" s="44"/>
      <c r="J195" s="42" t="s">
        <v>133</v>
      </c>
    </row>
    <row r="196" spans="1:10">
      <c r="A196" t="s">
        <v>219</v>
      </c>
      <c r="B196" t="s">
        <v>597</v>
      </c>
      <c r="C196" s="46" t="s">
        <v>620</v>
      </c>
      <c r="D196" s="45" t="s">
        <v>357</v>
      </c>
      <c r="J196" t="s">
        <v>324</v>
      </c>
    </row>
    <row r="197" spans="1:10">
      <c r="A197" t="s">
        <v>219</v>
      </c>
      <c r="B197" t="s">
        <v>613</v>
      </c>
      <c r="C197" s="177">
        <v>0</v>
      </c>
      <c r="D197" s="44"/>
      <c r="J197" s="43" t="s">
        <v>668</v>
      </c>
    </row>
    <row r="198" spans="1:10">
      <c r="A198" t="s">
        <v>219</v>
      </c>
      <c r="B198" t="s">
        <v>433</v>
      </c>
      <c r="C198" s="177">
        <v>0</v>
      </c>
      <c r="D198" s="44"/>
      <c r="J198" s="43" t="s">
        <v>246</v>
      </c>
    </row>
    <row r="199" spans="1:10">
      <c r="A199" t="s">
        <v>219</v>
      </c>
      <c r="B199" t="s">
        <v>684</v>
      </c>
      <c r="C199" s="177">
        <v>0</v>
      </c>
      <c r="D199" s="44"/>
      <c r="J199" s="43" t="s">
        <v>223</v>
      </c>
    </row>
    <row r="200" spans="1:10">
      <c r="A200" t="s">
        <v>219</v>
      </c>
      <c r="B200" t="s">
        <v>117</v>
      </c>
      <c r="C200" s="178">
        <v>339420.83</v>
      </c>
      <c r="D200" s="183"/>
      <c r="J200" t="s">
        <v>78</v>
      </c>
    </row>
    <row r="201" spans="1:10">
      <c r="A201" t="s">
        <v>219</v>
      </c>
      <c r="B201" t="s">
        <v>158</v>
      </c>
      <c r="C201" s="178">
        <v>339420.83</v>
      </c>
      <c r="D201" s="183"/>
      <c r="J201" t="s">
        <v>662</v>
      </c>
    </row>
    <row r="202" spans="1:10">
      <c r="A202" t="s">
        <v>219</v>
      </c>
      <c r="B202" t="s">
        <v>608</v>
      </c>
      <c r="C202" s="178">
        <v>339420.83</v>
      </c>
      <c r="D202" s="183"/>
      <c r="J202" t="s">
        <v>657</v>
      </c>
    </row>
    <row r="203" spans="1:10">
      <c r="A203" t="s">
        <v>219</v>
      </c>
      <c r="B203" t="s">
        <v>526</v>
      </c>
      <c r="C203" s="178">
        <v>0</v>
      </c>
      <c r="D203" s="183"/>
      <c r="J203" t="s">
        <v>367</v>
      </c>
    </row>
    <row r="204" spans="1:10">
      <c r="A204" t="s">
        <v>219</v>
      </c>
      <c r="B204" t="s">
        <v>656</v>
      </c>
      <c r="C204" s="177">
        <v>0</v>
      </c>
      <c r="D204" s="44"/>
      <c r="J204" s="43" t="s">
        <v>602</v>
      </c>
    </row>
    <row r="205" spans="1:10">
      <c r="A205" t="s">
        <v>219</v>
      </c>
      <c r="B205" t="s">
        <v>183</v>
      </c>
      <c r="C205" s="177">
        <v>0</v>
      </c>
      <c r="D205" s="44"/>
      <c r="J205" s="43" t="s">
        <v>101</v>
      </c>
    </row>
    <row r="206" spans="1:10">
      <c r="A206" t="s">
        <v>219</v>
      </c>
      <c r="B206" t="s">
        <v>280</v>
      </c>
      <c r="C206" s="177">
        <v>0</v>
      </c>
      <c r="D206" s="44"/>
      <c r="J206" s="43" t="s">
        <v>124</v>
      </c>
    </row>
    <row r="207" spans="1:10">
      <c r="A207" t="s">
        <v>219</v>
      </c>
      <c r="B207" t="s">
        <v>266</v>
      </c>
      <c r="C207" s="178"/>
      <c r="D207" s="183"/>
      <c r="J207" t="s">
        <v>279</v>
      </c>
    </row>
    <row r="208" spans="1:10">
      <c r="A208" t="s">
        <v>219</v>
      </c>
      <c r="B208" t="s">
        <v>231</v>
      </c>
      <c r="C208" s="178"/>
      <c r="D208" s="183"/>
      <c r="J208" t="s">
        <v>477</v>
      </c>
    </row>
    <row r="209" spans="1:10">
      <c r="A209" t="s">
        <v>219</v>
      </c>
      <c r="B209" t="s">
        <v>458</v>
      </c>
      <c r="C209" s="178"/>
      <c r="D209" s="183"/>
      <c r="J209" t="s">
        <v>455</v>
      </c>
    </row>
    <row r="210" spans="1:10">
      <c r="A210" t="s">
        <v>334</v>
      </c>
      <c r="C210" t="s">
        <v>1</v>
      </c>
      <c r="D210" s="183"/>
      <c r="J210" s="180"/>
    </row>
    <row r="211" spans="1:10">
      <c r="A211" s="42" t="s">
        <v>31</v>
      </c>
      <c r="B211" s="182" t="s">
        <v>70</v>
      </c>
      <c r="C211" t="s">
        <v>1</v>
      </c>
      <c r="D211" s="44"/>
      <c r="J211" s="42" t="s">
        <v>133</v>
      </c>
    </row>
    <row r="212" spans="1:10">
      <c r="A212" t="s">
        <v>219</v>
      </c>
      <c r="B212" t="s">
        <v>597</v>
      </c>
      <c r="C212" s="46" t="s">
        <v>492</v>
      </c>
      <c r="D212" s="45" t="s">
        <v>357</v>
      </c>
      <c r="J212" t="s">
        <v>324</v>
      </c>
    </row>
    <row r="213" spans="1:10">
      <c r="A213" t="s">
        <v>219</v>
      </c>
      <c r="B213" t="s">
        <v>613</v>
      </c>
      <c r="C213" s="177">
        <v>0</v>
      </c>
      <c r="D213" s="44"/>
      <c r="J213" s="43" t="s">
        <v>668</v>
      </c>
    </row>
    <row r="214" spans="1:10">
      <c r="A214" t="s">
        <v>219</v>
      </c>
      <c r="B214" t="s">
        <v>433</v>
      </c>
      <c r="C214" s="177">
        <v>0</v>
      </c>
      <c r="D214" s="44"/>
      <c r="J214" s="43" t="s">
        <v>246</v>
      </c>
    </row>
    <row r="215" spans="1:10">
      <c r="A215" t="s">
        <v>219</v>
      </c>
      <c r="B215" t="s">
        <v>684</v>
      </c>
      <c r="C215" s="177">
        <v>0</v>
      </c>
      <c r="D215" s="44"/>
      <c r="J215" s="43" t="s">
        <v>223</v>
      </c>
    </row>
    <row r="216" spans="1:10">
      <c r="A216" t="s">
        <v>219</v>
      </c>
      <c r="B216" t="s">
        <v>117</v>
      </c>
      <c r="C216" s="178">
        <v>51998</v>
      </c>
      <c r="D216" s="183"/>
      <c r="J216" t="s">
        <v>78</v>
      </c>
    </row>
    <row r="217" spans="1:10">
      <c r="A217" t="s">
        <v>219</v>
      </c>
      <c r="B217" t="s">
        <v>158</v>
      </c>
      <c r="C217" s="178">
        <v>51998</v>
      </c>
      <c r="D217" s="183"/>
      <c r="J217" t="s">
        <v>662</v>
      </c>
    </row>
    <row r="218" spans="1:10">
      <c r="A218" t="s">
        <v>219</v>
      </c>
      <c r="B218" t="s">
        <v>608</v>
      </c>
      <c r="C218" s="178">
        <v>51998</v>
      </c>
      <c r="D218" s="183"/>
      <c r="J218" t="s">
        <v>657</v>
      </c>
    </row>
    <row r="219" spans="1:10">
      <c r="A219" t="s">
        <v>219</v>
      </c>
      <c r="B219" t="s">
        <v>526</v>
      </c>
      <c r="C219" s="178">
        <v>0</v>
      </c>
      <c r="D219" s="183"/>
      <c r="J219" t="s">
        <v>367</v>
      </c>
    </row>
    <row r="220" spans="1:10">
      <c r="A220" t="s">
        <v>219</v>
      </c>
      <c r="B220" t="s">
        <v>656</v>
      </c>
      <c r="C220" s="177">
        <v>0</v>
      </c>
      <c r="D220" s="44"/>
      <c r="J220" s="43" t="s">
        <v>602</v>
      </c>
    </row>
    <row r="221" spans="1:10">
      <c r="A221" t="s">
        <v>219</v>
      </c>
      <c r="B221" t="s">
        <v>183</v>
      </c>
      <c r="C221" s="177">
        <v>0</v>
      </c>
      <c r="D221" s="44"/>
      <c r="J221" s="43" t="s">
        <v>101</v>
      </c>
    </row>
    <row r="222" spans="1:10">
      <c r="A222" t="s">
        <v>219</v>
      </c>
      <c r="B222" t="s">
        <v>280</v>
      </c>
      <c r="C222" s="177">
        <v>0</v>
      </c>
      <c r="D222" s="44"/>
      <c r="J222" s="43" t="s">
        <v>124</v>
      </c>
    </row>
    <row r="223" spans="1:10">
      <c r="A223" t="s">
        <v>219</v>
      </c>
      <c r="B223" t="s">
        <v>266</v>
      </c>
      <c r="C223" s="178"/>
      <c r="D223" s="183"/>
      <c r="J223" t="s">
        <v>279</v>
      </c>
    </row>
    <row r="224" spans="1:10">
      <c r="A224" t="s">
        <v>219</v>
      </c>
      <c r="B224" t="s">
        <v>231</v>
      </c>
      <c r="C224" s="178"/>
      <c r="D224" s="183"/>
      <c r="J224" t="s">
        <v>477</v>
      </c>
    </row>
    <row r="225" spans="1:10">
      <c r="A225" t="s">
        <v>219</v>
      </c>
      <c r="B225" t="s">
        <v>458</v>
      </c>
      <c r="C225" s="178"/>
      <c r="D225" s="183"/>
      <c r="J225" t="s">
        <v>455</v>
      </c>
    </row>
    <row r="226" spans="1:10">
      <c r="A226" t="s">
        <v>334</v>
      </c>
      <c r="C226" t="s">
        <v>1</v>
      </c>
      <c r="D226" s="183"/>
      <c r="J226" s="180"/>
    </row>
    <row r="227" spans="1:10">
      <c r="A227" s="42" t="s">
        <v>31</v>
      </c>
      <c r="B227" s="182" t="s">
        <v>70</v>
      </c>
      <c r="C227" t="s">
        <v>1</v>
      </c>
      <c r="D227" s="44"/>
      <c r="J227" s="42" t="s">
        <v>133</v>
      </c>
    </row>
    <row r="228" spans="1:10">
      <c r="A228" t="s">
        <v>219</v>
      </c>
      <c r="B228" t="s">
        <v>597</v>
      </c>
      <c r="C228" s="46" t="s">
        <v>646</v>
      </c>
      <c r="D228" s="45" t="s">
        <v>357</v>
      </c>
      <c r="J228" t="s">
        <v>324</v>
      </c>
    </row>
    <row r="229" spans="1:10">
      <c r="A229" t="s">
        <v>219</v>
      </c>
      <c r="B229" t="s">
        <v>613</v>
      </c>
      <c r="C229" s="177">
        <v>0</v>
      </c>
      <c r="D229" s="44"/>
      <c r="J229" s="43" t="s">
        <v>668</v>
      </c>
    </row>
    <row r="230" spans="1:10">
      <c r="A230" t="s">
        <v>219</v>
      </c>
      <c r="B230" t="s">
        <v>433</v>
      </c>
      <c r="C230" s="177">
        <v>0</v>
      </c>
      <c r="D230" s="44"/>
      <c r="J230" s="43" t="s">
        <v>246</v>
      </c>
    </row>
    <row r="231" spans="1:10">
      <c r="A231" t="s">
        <v>219</v>
      </c>
      <c r="B231" t="s">
        <v>684</v>
      </c>
      <c r="C231" s="177">
        <v>0</v>
      </c>
      <c r="D231" s="44"/>
      <c r="J231" s="43" t="s">
        <v>223</v>
      </c>
    </row>
    <row r="232" spans="1:10">
      <c r="A232" t="s">
        <v>219</v>
      </c>
      <c r="B232" t="s">
        <v>117</v>
      </c>
      <c r="C232" s="178">
        <v>110600</v>
      </c>
      <c r="D232" s="183"/>
      <c r="J232" t="s">
        <v>78</v>
      </c>
    </row>
    <row r="233" spans="1:10">
      <c r="A233" t="s">
        <v>219</v>
      </c>
      <c r="B233" t="s">
        <v>158</v>
      </c>
      <c r="C233" s="178">
        <v>110600</v>
      </c>
      <c r="D233" s="183"/>
      <c r="J233" t="s">
        <v>662</v>
      </c>
    </row>
    <row r="234" spans="1:10">
      <c r="A234" t="s">
        <v>219</v>
      </c>
      <c r="B234" t="s">
        <v>608</v>
      </c>
      <c r="C234" s="178">
        <v>97370</v>
      </c>
      <c r="D234" s="183"/>
      <c r="J234" t="s">
        <v>657</v>
      </c>
    </row>
    <row r="235" spans="1:10">
      <c r="A235" t="s">
        <v>219</v>
      </c>
      <c r="B235" t="s">
        <v>526</v>
      </c>
      <c r="C235" s="178">
        <v>0</v>
      </c>
      <c r="D235" s="183"/>
      <c r="J235" t="s">
        <v>367</v>
      </c>
    </row>
    <row r="236" spans="1:10">
      <c r="A236" t="s">
        <v>219</v>
      </c>
      <c r="B236" t="s">
        <v>656</v>
      </c>
      <c r="C236" s="177">
        <v>13230</v>
      </c>
      <c r="D236" s="44"/>
      <c r="J236" s="43" t="s">
        <v>602</v>
      </c>
    </row>
    <row r="237" spans="1:10">
      <c r="A237" t="s">
        <v>219</v>
      </c>
      <c r="B237" t="s">
        <v>183</v>
      </c>
      <c r="C237" s="177">
        <v>0</v>
      </c>
      <c r="D237" s="44"/>
      <c r="J237" s="43" t="s">
        <v>101</v>
      </c>
    </row>
    <row r="238" spans="1:10">
      <c r="A238" t="s">
        <v>219</v>
      </c>
      <c r="B238" t="s">
        <v>280</v>
      </c>
      <c r="C238" s="177">
        <v>0</v>
      </c>
      <c r="D238" s="44"/>
      <c r="J238" s="43" t="s">
        <v>124</v>
      </c>
    </row>
    <row r="239" spans="1:10">
      <c r="A239" t="s">
        <v>219</v>
      </c>
      <c r="B239" t="s">
        <v>266</v>
      </c>
      <c r="C239" s="178"/>
      <c r="D239" s="183"/>
      <c r="J239" t="s">
        <v>279</v>
      </c>
    </row>
    <row r="240" spans="1:10">
      <c r="A240" t="s">
        <v>219</v>
      </c>
      <c r="B240" t="s">
        <v>231</v>
      </c>
      <c r="C240" s="178"/>
      <c r="D240" s="183"/>
      <c r="J240" t="s">
        <v>477</v>
      </c>
    </row>
    <row r="241" spans="1:10">
      <c r="A241" t="s">
        <v>219</v>
      </c>
      <c r="B241" t="s">
        <v>458</v>
      </c>
      <c r="C241" s="178"/>
      <c r="D241" s="183"/>
      <c r="J241" t="s">
        <v>455</v>
      </c>
    </row>
    <row r="242" spans="1:10">
      <c r="A242" t="s">
        <v>334</v>
      </c>
      <c r="C242" t="s">
        <v>1</v>
      </c>
      <c r="D242" s="183"/>
      <c r="J242" s="180"/>
    </row>
    <row r="243" spans="1:10">
      <c r="A243" s="42" t="s">
        <v>31</v>
      </c>
      <c r="B243" s="182" t="s">
        <v>70</v>
      </c>
      <c r="C243" t="s">
        <v>1</v>
      </c>
      <c r="D243" s="44"/>
      <c r="J243" s="42" t="s">
        <v>133</v>
      </c>
    </row>
    <row r="244" spans="1:10">
      <c r="A244" t="s">
        <v>219</v>
      </c>
      <c r="B244" t="s">
        <v>597</v>
      </c>
      <c r="C244" s="46" t="s">
        <v>460</v>
      </c>
      <c r="D244" s="45" t="s">
        <v>357</v>
      </c>
      <c r="J244" t="s">
        <v>324</v>
      </c>
    </row>
    <row r="245" spans="1:10">
      <c r="A245" t="s">
        <v>219</v>
      </c>
      <c r="B245" t="s">
        <v>613</v>
      </c>
      <c r="C245" s="177">
        <v>0</v>
      </c>
      <c r="D245" s="44"/>
      <c r="J245" s="43" t="s">
        <v>668</v>
      </c>
    </row>
    <row r="246" spans="1:10">
      <c r="A246" t="s">
        <v>219</v>
      </c>
      <c r="B246" t="s">
        <v>433</v>
      </c>
      <c r="C246" s="177">
        <v>0</v>
      </c>
      <c r="D246" s="44"/>
      <c r="J246" s="43" t="s">
        <v>246</v>
      </c>
    </row>
    <row r="247" spans="1:10">
      <c r="A247" t="s">
        <v>219</v>
      </c>
      <c r="B247" t="s">
        <v>684</v>
      </c>
      <c r="C247" s="177">
        <v>0</v>
      </c>
      <c r="D247" s="44"/>
      <c r="J247" s="43" t="s">
        <v>223</v>
      </c>
    </row>
    <row r="248" spans="1:10">
      <c r="A248" t="s">
        <v>219</v>
      </c>
      <c r="B248" t="s">
        <v>117</v>
      </c>
      <c r="C248" s="178">
        <v>1761.48</v>
      </c>
      <c r="D248" s="183"/>
      <c r="J248" t="s">
        <v>78</v>
      </c>
    </row>
    <row r="249" spans="1:10">
      <c r="A249" t="s">
        <v>219</v>
      </c>
      <c r="B249" t="s">
        <v>158</v>
      </c>
      <c r="C249" s="178">
        <v>1761.48</v>
      </c>
      <c r="D249" s="183"/>
      <c r="J249" t="s">
        <v>662</v>
      </c>
    </row>
    <row r="250" spans="1:10">
      <c r="A250" t="s">
        <v>219</v>
      </c>
      <c r="B250" t="s">
        <v>608</v>
      </c>
      <c r="C250" s="178">
        <v>1761.48</v>
      </c>
      <c r="D250" s="183"/>
      <c r="J250" t="s">
        <v>657</v>
      </c>
    </row>
    <row r="251" spans="1:10">
      <c r="A251" t="s">
        <v>219</v>
      </c>
      <c r="B251" t="s">
        <v>526</v>
      </c>
      <c r="C251" s="178">
        <v>229</v>
      </c>
      <c r="D251" s="183"/>
      <c r="J251" t="s">
        <v>367</v>
      </c>
    </row>
    <row r="252" spans="1:10">
      <c r="A252" t="s">
        <v>219</v>
      </c>
      <c r="B252" t="s">
        <v>656</v>
      </c>
      <c r="C252" s="177">
        <v>0</v>
      </c>
      <c r="D252" s="44"/>
      <c r="J252" s="43" t="s">
        <v>602</v>
      </c>
    </row>
    <row r="253" spans="1:10">
      <c r="A253" t="s">
        <v>219</v>
      </c>
      <c r="B253" t="s">
        <v>183</v>
      </c>
      <c r="C253" s="177">
        <v>0</v>
      </c>
      <c r="D253" s="44"/>
      <c r="J253" s="43" t="s">
        <v>101</v>
      </c>
    </row>
    <row r="254" spans="1:10">
      <c r="A254" t="s">
        <v>219</v>
      </c>
      <c r="B254" t="s">
        <v>280</v>
      </c>
      <c r="C254" s="177">
        <v>0</v>
      </c>
      <c r="D254" s="44"/>
      <c r="J254" s="43" t="s">
        <v>124</v>
      </c>
    </row>
    <row r="255" spans="1:10">
      <c r="A255" t="s">
        <v>219</v>
      </c>
      <c r="B255" t="s">
        <v>266</v>
      </c>
      <c r="C255" s="178"/>
      <c r="D255" s="183"/>
      <c r="J255" t="s">
        <v>279</v>
      </c>
    </row>
    <row r="256" spans="1:10">
      <c r="A256" t="s">
        <v>219</v>
      </c>
      <c r="B256" t="s">
        <v>231</v>
      </c>
      <c r="C256" s="178"/>
      <c r="D256" s="183"/>
      <c r="J256" t="s">
        <v>477</v>
      </c>
    </row>
    <row r="257" spans="1:10">
      <c r="A257" t="s">
        <v>219</v>
      </c>
      <c r="B257" t="s">
        <v>458</v>
      </c>
      <c r="C257" s="178"/>
      <c r="D257" s="183"/>
      <c r="J257" t="s">
        <v>455</v>
      </c>
    </row>
    <row r="258" spans="1:10">
      <c r="A258" t="s">
        <v>334</v>
      </c>
      <c r="C258" t="s">
        <v>1</v>
      </c>
      <c r="D258" s="183"/>
      <c r="J258" s="180"/>
    </row>
    <row r="259" spans="1:10">
      <c r="A259" s="42" t="s">
        <v>31</v>
      </c>
      <c r="B259" s="182" t="s">
        <v>70</v>
      </c>
      <c r="C259" t="s">
        <v>1</v>
      </c>
      <c r="D259" s="44"/>
      <c r="J259" s="42" t="s">
        <v>133</v>
      </c>
    </row>
    <row r="260" spans="1:10">
      <c r="A260" t="s">
        <v>219</v>
      </c>
      <c r="B260" t="s">
        <v>597</v>
      </c>
      <c r="C260" s="46" t="s">
        <v>516</v>
      </c>
      <c r="D260" s="45" t="s">
        <v>357</v>
      </c>
      <c r="J260" t="s">
        <v>324</v>
      </c>
    </row>
    <row r="261" spans="1:10">
      <c r="A261" t="s">
        <v>219</v>
      </c>
      <c r="B261" t="s">
        <v>613</v>
      </c>
      <c r="C261" s="177">
        <v>0</v>
      </c>
      <c r="D261" s="44"/>
      <c r="J261" s="43" t="s">
        <v>668</v>
      </c>
    </row>
    <row r="262" spans="1:10">
      <c r="A262" t="s">
        <v>219</v>
      </c>
      <c r="B262" t="s">
        <v>433</v>
      </c>
      <c r="C262" s="177">
        <v>0</v>
      </c>
      <c r="D262" s="44"/>
      <c r="J262" s="43" t="s">
        <v>246</v>
      </c>
    </row>
    <row r="263" spans="1:10">
      <c r="A263" t="s">
        <v>219</v>
      </c>
      <c r="B263" t="s">
        <v>684</v>
      </c>
      <c r="C263" s="177">
        <v>0</v>
      </c>
      <c r="D263" s="44"/>
      <c r="J263" s="43" t="s">
        <v>223</v>
      </c>
    </row>
    <row r="264" spans="1:10">
      <c r="A264" t="s">
        <v>219</v>
      </c>
      <c r="B264" t="s">
        <v>117</v>
      </c>
      <c r="C264" s="178">
        <v>2449.9299999999998</v>
      </c>
      <c r="D264" s="183"/>
      <c r="J264" t="s">
        <v>78</v>
      </c>
    </row>
    <row r="265" spans="1:10">
      <c r="A265" t="s">
        <v>219</v>
      </c>
      <c r="B265" t="s">
        <v>158</v>
      </c>
      <c r="C265" s="178">
        <v>2449.9299999999998</v>
      </c>
      <c r="D265" s="183"/>
      <c r="J265" t="s">
        <v>662</v>
      </c>
    </row>
    <row r="266" spans="1:10">
      <c r="A266" t="s">
        <v>219</v>
      </c>
      <c r="B266" t="s">
        <v>608</v>
      </c>
      <c r="C266" s="178">
        <v>2449.9299999999998</v>
      </c>
      <c r="D266" s="183"/>
      <c r="J266" t="s">
        <v>657</v>
      </c>
    </row>
    <row r="267" spans="1:10">
      <c r="A267" t="s">
        <v>219</v>
      </c>
      <c r="B267" t="s">
        <v>526</v>
      </c>
      <c r="C267" s="178">
        <v>0</v>
      </c>
      <c r="D267" s="183"/>
      <c r="J267" t="s">
        <v>367</v>
      </c>
    </row>
    <row r="268" spans="1:10">
      <c r="A268" t="s">
        <v>219</v>
      </c>
      <c r="B268" t="s">
        <v>656</v>
      </c>
      <c r="C268" s="177">
        <v>0</v>
      </c>
      <c r="D268" s="44"/>
      <c r="J268" s="43" t="s">
        <v>602</v>
      </c>
    </row>
    <row r="269" spans="1:10">
      <c r="A269" t="s">
        <v>219</v>
      </c>
      <c r="B269" t="s">
        <v>183</v>
      </c>
      <c r="C269" s="177">
        <v>0</v>
      </c>
      <c r="D269" s="44"/>
      <c r="J269" s="43" t="s">
        <v>101</v>
      </c>
    </row>
    <row r="270" spans="1:10">
      <c r="A270" t="s">
        <v>219</v>
      </c>
      <c r="B270" t="s">
        <v>280</v>
      </c>
      <c r="C270" s="177">
        <v>0</v>
      </c>
      <c r="D270" s="44"/>
      <c r="J270" s="43" t="s">
        <v>124</v>
      </c>
    </row>
    <row r="271" spans="1:10">
      <c r="A271" t="s">
        <v>219</v>
      </c>
      <c r="B271" t="s">
        <v>266</v>
      </c>
      <c r="C271" s="178"/>
      <c r="D271" s="183"/>
      <c r="J271" t="s">
        <v>279</v>
      </c>
    </row>
    <row r="272" spans="1:10">
      <c r="A272" t="s">
        <v>219</v>
      </c>
      <c r="B272" t="s">
        <v>231</v>
      </c>
      <c r="C272" s="178"/>
      <c r="D272" s="183"/>
      <c r="J272" t="s">
        <v>477</v>
      </c>
    </row>
    <row r="273" spans="1:10">
      <c r="A273" t="s">
        <v>219</v>
      </c>
      <c r="B273" t="s">
        <v>458</v>
      </c>
      <c r="C273" s="178"/>
      <c r="D273" s="183"/>
      <c r="J273" t="s">
        <v>455</v>
      </c>
    </row>
    <row r="274" spans="1:10">
      <c r="A274" t="s">
        <v>334</v>
      </c>
      <c r="C274" t="s">
        <v>1</v>
      </c>
      <c r="D274" s="183"/>
      <c r="J274" s="180"/>
    </row>
    <row r="275" spans="1:10">
      <c r="A275" s="42" t="s">
        <v>31</v>
      </c>
      <c r="B275" s="182" t="s">
        <v>70</v>
      </c>
      <c r="C275" t="s">
        <v>1</v>
      </c>
      <c r="D275" s="44"/>
      <c r="J275" s="42" t="s">
        <v>133</v>
      </c>
    </row>
    <row r="276" spans="1:10">
      <c r="A276" t="s">
        <v>219</v>
      </c>
      <c r="B276" t="s">
        <v>597</v>
      </c>
      <c r="C276" s="46" t="s">
        <v>636</v>
      </c>
      <c r="D276" s="45" t="s">
        <v>357</v>
      </c>
      <c r="J276" t="s">
        <v>324</v>
      </c>
    </row>
    <row r="277" spans="1:10">
      <c r="A277" t="s">
        <v>219</v>
      </c>
      <c r="B277" t="s">
        <v>613</v>
      </c>
      <c r="C277" s="177">
        <v>0</v>
      </c>
      <c r="D277" s="44"/>
      <c r="J277" s="43" t="s">
        <v>668</v>
      </c>
    </row>
    <row r="278" spans="1:10">
      <c r="A278" t="s">
        <v>219</v>
      </c>
      <c r="B278" t="s">
        <v>433</v>
      </c>
      <c r="C278" s="177">
        <v>0</v>
      </c>
      <c r="D278" s="44"/>
      <c r="J278" s="43" t="s">
        <v>246</v>
      </c>
    </row>
    <row r="279" spans="1:10">
      <c r="A279" t="s">
        <v>219</v>
      </c>
      <c r="B279" t="s">
        <v>684</v>
      </c>
      <c r="C279" s="177">
        <v>0</v>
      </c>
      <c r="D279" s="44"/>
      <c r="J279" s="43" t="s">
        <v>223</v>
      </c>
    </row>
    <row r="280" spans="1:10">
      <c r="A280" t="s">
        <v>219</v>
      </c>
      <c r="B280" t="s">
        <v>117</v>
      </c>
      <c r="C280" s="178">
        <v>13502</v>
      </c>
      <c r="D280" s="183"/>
      <c r="J280" t="s">
        <v>78</v>
      </c>
    </row>
    <row r="281" spans="1:10">
      <c r="A281" t="s">
        <v>219</v>
      </c>
      <c r="B281" t="s">
        <v>158</v>
      </c>
      <c r="C281" s="178">
        <v>13502</v>
      </c>
      <c r="D281" s="183"/>
      <c r="J281" t="s">
        <v>662</v>
      </c>
    </row>
    <row r="282" spans="1:10">
      <c r="A282" t="s">
        <v>219</v>
      </c>
      <c r="B282" t="s">
        <v>608</v>
      </c>
      <c r="C282" s="178">
        <v>13502</v>
      </c>
      <c r="D282" s="183"/>
      <c r="J282" t="s">
        <v>657</v>
      </c>
    </row>
    <row r="283" spans="1:10">
      <c r="A283" t="s">
        <v>219</v>
      </c>
      <c r="B283" t="s">
        <v>526</v>
      </c>
      <c r="C283" s="178">
        <v>1238</v>
      </c>
      <c r="D283" s="183"/>
      <c r="J283" t="s">
        <v>367</v>
      </c>
    </row>
    <row r="284" spans="1:10">
      <c r="A284" t="s">
        <v>219</v>
      </c>
      <c r="B284" t="s">
        <v>656</v>
      </c>
      <c r="C284" s="177">
        <v>0</v>
      </c>
      <c r="D284" s="44"/>
      <c r="J284" s="43" t="s">
        <v>602</v>
      </c>
    </row>
    <row r="285" spans="1:10">
      <c r="A285" t="s">
        <v>219</v>
      </c>
      <c r="B285" t="s">
        <v>183</v>
      </c>
      <c r="C285" s="177">
        <v>0</v>
      </c>
      <c r="D285" s="44"/>
      <c r="J285" s="43" t="s">
        <v>101</v>
      </c>
    </row>
    <row r="286" spans="1:10">
      <c r="A286" t="s">
        <v>219</v>
      </c>
      <c r="B286" t="s">
        <v>280</v>
      </c>
      <c r="C286" s="177">
        <v>0</v>
      </c>
      <c r="D286" s="44"/>
      <c r="J286" s="43" t="s">
        <v>124</v>
      </c>
    </row>
    <row r="287" spans="1:10">
      <c r="A287" t="s">
        <v>219</v>
      </c>
      <c r="B287" t="s">
        <v>266</v>
      </c>
      <c r="C287" s="178"/>
      <c r="D287" s="183"/>
      <c r="J287" t="s">
        <v>279</v>
      </c>
    </row>
    <row r="288" spans="1:10">
      <c r="A288" t="s">
        <v>219</v>
      </c>
      <c r="B288" t="s">
        <v>231</v>
      </c>
      <c r="C288" s="178"/>
      <c r="D288" s="183"/>
      <c r="J288" t="s">
        <v>477</v>
      </c>
    </row>
    <row r="289" spans="1:10">
      <c r="A289" t="s">
        <v>219</v>
      </c>
      <c r="B289" t="s">
        <v>458</v>
      </c>
      <c r="C289" s="178"/>
      <c r="D289" s="183"/>
      <c r="J289" t="s">
        <v>455</v>
      </c>
    </row>
    <row r="290" spans="1:10">
      <c r="A290" t="s">
        <v>334</v>
      </c>
      <c r="C290" t="s">
        <v>1</v>
      </c>
      <c r="D290" s="183"/>
      <c r="J290" s="180"/>
    </row>
    <row r="291" spans="1:10">
      <c r="A291" s="180" t="s">
        <v>31</v>
      </c>
      <c r="B291" s="182" t="s">
        <v>157</v>
      </c>
      <c r="C291" t="s">
        <v>1</v>
      </c>
      <c r="D291" s="179" t="s">
        <v>357</v>
      </c>
      <c r="J291" s="180" t="s">
        <v>481</v>
      </c>
    </row>
    <row r="292" spans="1:10">
      <c r="A292" t="s">
        <v>219</v>
      </c>
      <c r="B292" t="s">
        <v>597</v>
      </c>
      <c r="C292" s="184" t="s">
        <v>624</v>
      </c>
      <c r="D292" s="183" t="s">
        <v>357</v>
      </c>
      <c r="J292" t="s">
        <v>595</v>
      </c>
    </row>
    <row r="293" spans="1:10">
      <c r="A293" t="s">
        <v>219</v>
      </c>
      <c r="B293" t="s">
        <v>613</v>
      </c>
      <c r="C293" s="178">
        <v>416088.55</v>
      </c>
      <c r="D293" s="183"/>
      <c r="J293" t="s">
        <v>668</v>
      </c>
    </row>
    <row r="294" spans="1:10">
      <c r="A294" t="s">
        <v>219</v>
      </c>
      <c r="B294" t="s">
        <v>433</v>
      </c>
      <c r="C294" s="178">
        <v>0</v>
      </c>
      <c r="D294" s="183"/>
      <c r="J294" t="s">
        <v>246</v>
      </c>
    </row>
    <row r="295" spans="1:10">
      <c r="A295" t="s">
        <v>219</v>
      </c>
      <c r="B295" t="s">
        <v>684</v>
      </c>
      <c r="C295" s="178">
        <v>0</v>
      </c>
      <c r="D295" s="183"/>
      <c r="J295" t="s">
        <v>223</v>
      </c>
    </row>
    <row r="296" spans="1:10">
      <c r="A296" t="s">
        <v>219</v>
      </c>
      <c r="B296" t="s">
        <v>117</v>
      </c>
      <c r="C296" s="178">
        <v>5616704.1200000001</v>
      </c>
      <c r="D296" s="183"/>
      <c r="J296" t="s">
        <v>78</v>
      </c>
    </row>
    <row r="297" spans="1:10">
      <c r="A297" t="s">
        <v>219</v>
      </c>
      <c r="B297" t="s">
        <v>158</v>
      </c>
      <c r="C297" s="178">
        <v>5616704.1200000001</v>
      </c>
      <c r="D297" s="183"/>
      <c r="J297" t="s">
        <v>662</v>
      </c>
    </row>
    <row r="298" spans="1:10">
      <c r="A298" t="s">
        <v>219</v>
      </c>
      <c r="B298" t="s">
        <v>608</v>
      </c>
      <c r="C298" s="178">
        <v>5564994.9100000001</v>
      </c>
      <c r="D298" s="183"/>
      <c r="J298" t="s">
        <v>657</v>
      </c>
    </row>
    <row r="299" spans="1:10">
      <c r="A299" t="s">
        <v>219</v>
      </c>
      <c r="B299" t="s">
        <v>526</v>
      </c>
      <c r="C299" s="178">
        <v>117999.67999999999</v>
      </c>
      <c r="D299" s="183"/>
      <c r="J299" t="s">
        <v>367</v>
      </c>
    </row>
    <row r="300" spans="1:10">
      <c r="A300" t="s">
        <v>219</v>
      </c>
      <c r="B300" t="s">
        <v>656</v>
      </c>
      <c r="C300" s="178">
        <v>467797.76000000001</v>
      </c>
      <c r="D300" s="183"/>
      <c r="J300" t="s">
        <v>602</v>
      </c>
    </row>
    <row r="301" spans="1:10">
      <c r="A301" t="s">
        <v>219</v>
      </c>
      <c r="B301" t="s">
        <v>183</v>
      </c>
      <c r="C301" s="178">
        <v>0</v>
      </c>
      <c r="D301" s="183"/>
      <c r="J301" t="s">
        <v>101</v>
      </c>
    </row>
    <row r="302" spans="1:10">
      <c r="A302" t="s">
        <v>219</v>
      </c>
      <c r="B302" t="s">
        <v>280</v>
      </c>
      <c r="C302" s="178">
        <v>0</v>
      </c>
      <c r="D302" s="183"/>
      <c r="J302" t="s">
        <v>124</v>
      </c>
    </row>
    <row r="303" spans="1:10">
      <c r="A303" t="s">
        <v>219</v>
      </c>
      <c r="B303" t="s">
        <v>266</v>
      </c>
      <c r="C303" s="178">
        <v>416088.55</v>
      </c>
      <c r="D303" s="183"/>
      <c r="J303" t="s">
        <v>279</v>
      </c>
    </row>
    <row r="304" spans="1:10">
      <c r="A304" t="s">
        <v>219</v>
      </c>
      <c r="B304" t="s">
        <v>231</v>
      </c>
      <c r="C304" s="178">
        <v>0</v>
      </c>
      <c r="D304" s="183"/>
      <c r="J304" t="s">
        <v>477</v>
      </c>
    </row>
    <row r="305" spans="1:10">
      <c r="A305" t="s">
        <v>219</v>
      </c>
      <c r="B305" t="s">
        <v>458</v>
      </c>
      <c r="C305" s="178">
        <v>0</v>
      </c>
      <c r="D305" s="183"/>
      <c r="J305" t="s">
        <v>455</v>
      </c>
    </row>
    <row r="306" spans="1:10">
      <c r="A306" t="s">
        <v>334</v>
      </c>
      <c r="C306" t="s">
        <v>1</v>
      </c>
      <c r="D306" s="183"/>
      <c r="J306" s="180"/>
    </row>
    <row r="307" spans="1:10">
      <c r="A307" s="42" t="s">
        <v>31</v>
      </c>
      <c r="B307" s="47" t="s">
        <v>8</v>
      </c>
      <c r="C307" t="s">
        <v>1</v>
      </c>
      <c r="D307" s="44"/>
      <c r="J307" s="42" t="s">
        <v>41</v>
      </c>
    </row>
    <row r="308" spans="1:10">
      <c r="A308" t="s">
        <v>219</v>
      </c>
      <c r="B308" t="s">
        <v>583</v>
      </c>
      <c r="C308" s="46" t="s">
        <v>366</v>
      </c>
      <c r="D308" s="45" t="s">
        <v>357</v>
      </c>
      <c r="J308" t="s">
        <v>324</v>
      </c>
    </row>
    <row r="309" spans="1:10">
      <c r="A309" t="s">
        <v>219</v>
      </c>
      <c r="B309" t="s">
        <v>413</v>
      </c>
      <c r="C309" s="177">
        <v>0</v>
      </c>
      <c r="D309" s="44"/>
      <c r="J309" s="43" t="s">
        <v>218</v>
      </c>
    </row>
    <row r="310" spans="1:10">
      <c r="A310" t="s">
        <v>219</v>
      </c>
      <c r="B310" t="s">
        <v>152</v>
      </c>
      <c r="C310" s="177">
        <v>0</v>
      </c>
      <c r="D310" s="44"/>
      <c r="J310" s="43" t="s">
        <v>390</v>
      </c>
    </row>
    <row r="311" spans="1:10" ht="12.75" customHeight="1">
      <c r="A311" t="s">
        <v>219</v>
      </c>
      <c r="B311" t="s">
        <v>307</v>
      </c>
      <c r="C311" s="177">
        <v>0</v>
      </c>
      <c r="D311" s="44"/>
      <c r="J311" s="43" t="s">
        <v>373</v>
      </c>
    </row>
    <row r="312" spans="1:10" ht="12.75" customHeight="1">
      <c r="A312" t="s">
        <v>219</v>
      </c>
      <c r="B312" t="s">
        <v>510</v>
      </c>
      <c r="C312" s="178">
        <v>866782.4</v>
      </c>
      <c r="D312" s="183"/>
      <c r="J312" t="s">
        <v>26</v>
      </c>
    </row>
    <row r="313" spans="1:10" ht="12.75" customHeight="1">
      <c r="A313" t="s">
        <v>219</v>
      </c>
      <c r="B313" t="s">
        <v>575</v>
      </c>
      <c r="C313" s="178">
        <v>866782.4</v>
      </c>
      <c r="D313" s="183"/>
      <c r="J313" t="s">
        <v>474</v>
      </c>
    </row>
    <row r="314" spans="1:10" ht="12.75" customHeight="1">
      <c r="A314" t="s">
        <v>219</v>
      </c>
      <c r="B314" t="s">
        <v>148</v>
      </c>
      <c r="C314" s="178">
        <v>866782.4</v>
      </c>
      <c r="D314" s="183"/>
      <c r="J314" t="s">
        <v>637</v>
      </c>
    </row>
    <row r="315" spans="1:10" ht="12.75" customHeight="1">
      <c r="A315" t="s">
        <v>219</v>
      </c>
      <c r="B315" t="s">
        <v>255</v>
      </c>
      <c r="C315" s="178">
        <v>116532.68</v>
      </c>
      <c r="D315" s="183"/>
      <c r="J315" t="s">
        <v>607</v>
      </c>
    </row>
    <row r="316" spans="1:10" ht="12.75" customHeight="1">
      <c r="A316" t="s">
        <v>219</v>
      </c>
      <c r="B316" t="s">
        <v>199</v>
      </c>
      <c r="C316" s="177">
        <v>0</v>
      </c>
      <c r="D316" s="44"/>
      <c r="J316" s="43" t="s">
        <v>332</v>
      </c>
    </row>
    <row r="317" spans="1:10">
      <c r="A317" t="s">
        <v>219</v>
      </c>
      <c r="B317" t="s">
        <v>493</v>
      </c>
      <c r="C317" s="177">
        <v>0</v>
      </c>
      <c r="D317" s="44"/>
      <c r="J317" s="43" t="s">
        <v>138</v>
      </c>
    </row>
    <row r="318" spans="1:10">
      <c r="A318" t="s">
        <v>219</v>
      </c>
      <c r="B318" t="s">
        <v>197</v>
      </c>
      <c r="C318" s="177">
        <v>0</v>
      </c>
      <c r="D318" s="44"/>
      <c r="J318" s="43" t="s">
        <v>156</v>
      </c>
    </row>
    <row r="319" spans="1:10">
      <c r="A319" t="s">
        <v>219</v>
      </c>
      <c r="B319" t="s">
        <v>258</v>
      </c>
      <c r="C319" s="178"/>
      <c r="D319" s="183"/>
      <c r="J319" t="s">
        <v>201</v>
      </c>
    </row>
    <row r="320" spans="1:10">
      <c r="A320" t="s">
        <v>219</v>
      </c>
      <c r="B320" t="s">
        <v>61</v>
      </c>
      <c r="C320" s="178"/>
      <c r="D320" s="183"/>
      <c r="J320" t="s">
        <v>83</v>
      </c>
    </row>
    <row r="321" spans="1:10">
      <c r="A321" t="s">
        <v>219</v>
      </c>
      <c r="B321" t="s">
        <v>323</v>
      </c>
      <c r="C321" s="178"/>
      <c r="D321" s="183"/>
      <c r="J321" t="s">
        <v>59</v>
      </c>
    </row>
    <row r="322" spans="1:10">
      <c r="A322" t="s">
        <v>334</v>
      </c>
      <c r="C322" t="s">
        <v>1</v>
      </c>
    </row>
    <row r="323" spans="1:10">
      <c r="A323" s="42" t="s">
        <v>31</v>
      </c>
      <c r="B323" s="47" t="s">
        <v>8</v>
      </c>
      <c r="C323" t="s">
        <v>1</v>
      </c>
      <c r="D323" s="44"/>
      <c r="J323" s="42" t="s">
        <v>41</v>
      </c>
    </row>
    <row r="324" spans="1:10">
      <c r="A324" t="s">
        <v>219</v>
      </c>
      <c r="B324" t="s">
        <v>583</v>
      </c>
      <c r="C324" s="46" t="s">
        <v>155</v>
      </c>
      <c r="D324" s="45" t="s">
        <v>357</v>
      </c>
      <c r="J324" t="s">
        <v>324</v>
      </c>
    </row>
    <row r="325" spans="1:10">
      <c r="A325" t="s">
        <v>219</v>
      </c>
      <c r="B325" t="s">
        <v>413</v>
      </c>
      <c r="C325" s="177">
        <v>6503.76</v>
      </c>
      <c r="D325" s="44"/>
      <c r="J325" s="43" t="s">
        <v>218</v>
      </c>
    </row>
    <row r="326" spans="1:10">
      <c r="A326" t="s">
        <v>219</v>
      </c>
      <c r="B326" t="s">
        <v>152</v>
      </c>
      <c r="C326" s="177">
        <v>0</v>
      </c>
      <c r="D326" s="44"/>
      <c r="J326" s="43" t="s">
        <v>390</v>
      </c>
    </row>
    <row r="327" spans="1:10" ht="12.75" customHeight="1">
      <c r="A327" t="s">
        <v>219</v>
      </c>
      <c r="B327" t="s">
        <v>307</v>
      </c>
      <c r="C327" s="177">
        <v>0</v>
      </c>
      <c r="D327" s="44"/>
      <c r="J327" s="43" t="s">
        <v>373</v>
      </c>
    </row>
    <row r="328" spans="1:10" ht="12.75" customHeight="1">
      <c r="A328" t="s">
        <v>219</v>
      </c>
      <c r="B328" t="s">
        <v>510</v>
      </c>
      <c r="C328" s="178">
        <v>88498.12</v>
      </c>
      <c r="D328" s="183"/>
      <c r="J328" t="s">
        <v>26</v>
      </c>
    </row>
    <row r="329" spans="1:10" ht="12.75" customHeight="1">
      <c r="A329" t="s">
        <v>219</v>
      </c>
      <c r="B329" t="s">
        <v>575</v>
      </c>
      <c r="C329" s="178">
        <v>88498.12</v>
      </c>
      <c r="D329" s="183"/>
      <c r="J329" t="s">
        <v>474</v>
      </c>
    </row>
    <row r="330" spans="1:10" ht="12.75" customHeight="1">
      <c r="A330" t="s">
        <v>219</v>
      </c>
      <c r="B330" t="s">
        <v>148</v>
      </c>
      <c r="C330" s="178">
        <v>86537.8</v>
      </c>
      <c r="D330" s="183"/>
      <c r="J330" t="s">
        <v>637</v>
      </c>
    </row>
    <row r="331" spans="1:10" ht="12.75" customHeight="1">
      <c r="A331" t="s">
        <v>219</v>
      </c>
      <c r="B331" t="s">
        <v>255</v>
      </c>
      <c r="C331" s="178">
        <v>0</v>
      </c>
      <c r="D331" s="183"/>
      <c r="J331" t="s">
        <v>607</v>
      </c>
    </row>
    <row r="332" spans="1:10" ht="12.75" customHeight="1">
      <c r="A332" t="s">
        <v>219</v>
      </c>
      <c r="B332" t="s">
        <v>199</v>
      </c>
      <c r="C332" s="177">
        <v>8464.08</v>
      </c>
      <c r="D332" s="44"/>
      <c r="J332" s="43" t="s">
        <v>332</v>
      </c>
    </row>
    <row r="333" spans="1:10">
      <c r="A333" t="s">
        <v>219</v>
      </c>
      <c r="B333" t="s">
        <v>493</v>
      </c>
      <c r="C333" s="177">
        <v>0</v>
      </c>
      <c r="D333" s="44"/>
      <c r="J333" s="43" t="s">
        <v>138</v>
      </c>
    </row>
    <row r="334" spans="1:10">
      <c r="A334" t="s">
        <v>219</v>
      </c>
      <c r="B334" t="s">
        <v>197</v>
      </c>
      <c r="C334" s="177">
        <v>0</v>
      </c>
      <c r="D334" s="44"/>
      <c r="J334" s="43" t="s">
        <v>156</v>
      </c>
    </row>
    <row r="335" spans="1:10">
      <c r="A335" t="s">
        <v>219</v>
      </c>
      <c r="B335" t="s">
        <v>258</v>
      </c>
      <c r="C335" s="178"/>
      <c r="D335" s="183"/>
      <c r="J335" t="s">
        <v>201</v>
      </c>
    </row>
    <row r="336" spans="1:10">
      <c r="A336" t="s">
        <v>219</v>
      </c>
      <c r="B336" t="s">
        <v>61</v>
      </c>
      <c r="C336" s="178"/>
      <c r="D336" s="183"/>
      <c r="J336" t="s">
        <v>83</v>
      </c>
    </row>
    <row r="337" spans="1:10">
      <c r="A337" t="s">
        <v>219</v>
      </c>
      <c r="B337" t="s">
        <v>323</v>
      </c>
      <c r="C337" s="178"/>
      <c r="D337" s="183"/>
      <c r="J337" t="s">
        <v>59</v>
      </c>
    </row>
    <row r="338" spans="1:10">
      <c r="A338" t="s">
        <v>334</v>
      </c>
      <c r="C338" t="s">
        <v>1</v>
      </c>
    </row>
    <row r="339" spans="1:10">
      <c r="A339" s="42" t="s">
        <v>31</v>
      </c>
      <c r="B339" s="47" t="s">
        <v>8</v>
      </c>
      <c r="C339" t="s">
        <v>1</v>
      </c>
      <c r="D339" s="44"/>
      <c r="J339" s="42" t="s">
        <v>41</v>
      </c>
    </row>
    <row r="340" spans="1:10">
      <c r="A340" t="s">
        <v>219</v>
      </c>
      <c r="B340" t="s">
        <v>583</v>
      </c>
      <c r="C340" s="46" t="s">
        <v>348</v>
      </c>
      <c r="D340" s="45" t="s">
        <v>357</v>
      </c>
      <c r="J340" t="s">
        <v>324</v>
      </c>
    </row>
    <row r="341" spans="1:10">
      <c r="A341" t="s">
        <v>219</v>
      </c>
      <c r="B341" t="s">
        <v>413</v>
      </c>
      <c r="C341" s="177">
        <v>378818.44</v>
      </c>
      <c r="D341" s="44"/>
      <c r="J341" s="43" t="s">
        <v>218</v>
      </c>
    </row>
    <row r="342" spans="1:10">
      <c r="A342" t="s">
        <v>219</v>
      </c>
      <c r="B342" t="s">
        <v>152</v>
      </c>
      <c r="C342" s="177">
        <v>0</v>
      </c>
      <c r="D342" s="44"/>
      <c r="J342" s="43" t="s">
        <v>390</v>
      </c>
    </row>
    <row r="343" spans="1:10" ht="12.75" customHeight="1">
      <c r="A343" t="s">
        <v>219</v>
      </c>
      <c r="B343" t="s">
        <v>307</v>
      </c>
      <c r="C343" s="177">
        <v>0</v>
      </c>
      <c r="D343" s="44"/>
      <c r="J343" s="43" t="s">
        <v>373</v>
      </c>
    </row>
    <row r="344" spans="1:10" ht="12.75" customHeight="1">
      <c r="A344" t="s">
        <v>219</v>
      </c>
      <c r="B344" t="s">
        <v>510</v>
      </c>
      <c r="C344" s="178">
        <v>2310942.83</v>
      </c>
      <c r="D344" s="183"/>
      <c r="J344" t="s">
        <v>26</v>
      </c>
    </row>
    <row r="345" spans="1:10" ht="12.75" customHeight="1">
      <c r="A345" t="s">
        <v>219</v>
      </c>
      <c r="B345" t="s">
        <v>575</v>
      </c>
      <c r="C345" s="178">
        <v>2310942.83</v>
      </c>
      <c r="D345" s="183"/>
      <c r="J345" t="s">
        <v>474</v>
      </c>
    </row>
    <row r="346" spans="1:10" ht="12.75" customHeight="1">
      <c r="A346" t="s">
        <v>219</v>
      </c>
      <c r="B346" t="s">
        <v>148</v>
      </c>
      <c r="C346" s="178">
        <v>2308369.12</v>
      </c>
      <c r="D346" s="183"/>
      <c r="J346" t="s">
        <v>637</v>
      </c>
    </row>
    <row r="347" spans="1:10" ht="12.75" customHeight="1">
      <c r="A347" t="s">
        <v>219</v>
      </c>
      <c r="B347" t="s">
        <v>255</v>
      </c>
      <c r="C347" s="178">
        <v>0</v>
      </c>
      <c r="D347" s="183"/>
      <c r="J347" t="s">
        <v>607</v>
      </c>
    </row>
    <row r="348" spans="1:10" ht="12.75" customHeight="1">
      <c r="A348" t="s">
        <v>219</v>
      </c>
      <c r="B348" t="s">
        <v>199</v>
      </c>
      <c r="C348" s="177">
        <v>381392.15</v>
      </c>
      <c r="D348" s="44"/>
      <c r="J348" s="43" t="s">
        <v>332</v>
      </c>
    </row>
    <row r="349" spans="1:10">
      <c r="A349" t="s">
        <v>219</v>
      </c>
      <c r="B349" t="s">
        <v>493</v>
      </c>
      <c r="C349" s="177">
        <v>0</v>
      </c>
      <c r="D349" s="44"/>
      <c r="J349" s="43" t="s">
        <v>138</v>
      </c>
    </row>
    <row r="350" spans="1:10">
      <c r="A350" t="s">
        <v>219</v>
      </c>
      <c r="B350" t="s">
        <v>197</v>
      </c>
      <c r="C350" s="177">
        <v>0</v>
      </c>
      <c r="D350" s="44"/>
      <c r="J350" s="43" t="s">
        <v>156</v>
      </c>
    </row>
    <row r="351" spans="1:10">
      <c r="A351" t="s">
        <v>219</v>
      </c>
      <c r="B351" t="s">
        <v>258</v>
      </c>
      <c r="C351" s="178"/>
      <c r="D351" s="183"/>
      <c r="J351" t="s">
        <v>201</v>
      </c>
    </row>
    <row r="352" spans="1:10">
      <c r="A352" t="s">
        <v>219</v>
      </c>
      <c r="B352" t="s">
        <v>61</v>
      </c>
      <c r="C352" s="178"/>
      <c r="D352" s="183"/>
      <c r="J352" t="s">
        <v>83</v>
      </c>
    </row>
    <row r="353" spans="1:10">
      <c r="A353" t="s">
        <v>219</v>
      </c>
      <c r="B353" t="s">
        <v>323</v>
      </c>
      <c r="C353" s="178"/>
      <c r="D353" s="183"/>
      <c r="J353" t="s">
        <v>59</v>
      </c>
    </row>
    <row r="354" spans="1:10">
      <c r="A354" t="s">
        <v>334</v>
      </c>
      <c r="C354" t="s">
        <v>1</v>
      </c>
    </row>
    <row r="355" spans="1:10">
      <c r="A355" s="42" t="s">
        <v>31</v>
      </c>
      <c r="B355" s="47" t="s">
        <v>8</v>
      </c>
      <c r="C355" t="s">
        <v>1</v>
      </c>
      <c r="D355" s="44"/>
      <c r="J355" s="42" t="s">
        <v>41</v>
      </c>
    </row>
    <row r="356" spans="1:10">
      <c r="A356" t="s">
        <v>219</v>
      </c>
      <c r="B356" t="s">
        <v>583</v>
      </c>
      <c r="C356" s="46" t="s">
        <v>261</v>
      </c>
      <c r="D356" s="45" t="s">
        <v>357</v>
      </c>
      <c r="J356" t="s">
        <v>324</v>
      </c>
    </row>
    <row r="357" spans="1:10">
      <c r="A357" t="s">
        <v>219</v>
      </c>
      <c r="B357" t="s">
        <v>413</v>
      </c>
      <c r="C357" s="177">
        <v>0</v>
      </c>
      <c r="D357" s="44"/>
      <c r="J357" s="43" t="s">
        <v>218</v>
      </c>
    </row>
    <row r="358" spans="1:10">
      <c r="A358" t="s">
        <v>219</v>
      </c>
      <c r="B358" t="s">
        <v>152</v>
      </c>
      <c r="C358" s="177">
        <v>0</v>
      </c>
      <c r="D358" s="44"/>
      <c r="J358" s="43" t="s">
        <v>390</v>
      </c>
    </row>
    <row r="359" spans="1:10" ht="12.75" customHeight="1">
      <c r="A359" t="s">
        <v>219</v>
      </c>
      <c r="B359" t="s">
        <v>307</v>
      </c>
      <c r="C359" s="177">
        <v>0</v>
      </c>
      <c r="D359" s="44"/>
      <c r="J359" s="43" t="s">
        <v>373</v>
      </c>
    </row>
    <row r="360" spans="1:10" ht="12.75" customHeight="1">
      <c r="A360" t="s">
        <v>219</v>
      </c>
      <c r="B360" t="s">
        <v>510</v>
      </c>
      <c r="C360" s="178">
        <v>690632.76</v>
      </c>
      <c r="D360" s="183"/>
      <c r="J360" t="s">
        <v>26</v>
      </c>
    </row>
    <row r="361" spans="1:10" ht="12.75" customHeight="1">
      <c r="A361" t="s">
        <v>219</v>
      </c>
      <c r="B361" t="s">
        <v>575</v>
      </c>
      <c r="C361" s="178">
        <v>690632.76</v>
      </c>
      <c r="D361" s="183"/>
      <c r="J361" t="s">
        <v>474</v>
      </c>
    </row>
    <row r="362" spans="1:10" ht="12.75" customHeight="1">
      <c r="A362" t="s">
        <v>219</v>
      </c>
      <c r="B362" t="s">
        <v>148</v>
      </c>
      <c r="C362" s="178">
        <v>690632.76</v>
      </c>
      <c r="D362" s="183"/>
      <c r="J362" t="s">
        <v>637</v>
      </c>
    </row>
    <row r="363" spans="1:10" ht="12.75" customHeight="1">
      <c r="A363" t="s">
        <v>219</v>
      </c>
      <c r="B363" t="s">
        <v>255</v>
      </c>
      <c r="C363" s="178">
        <v>0</v>
      </c>
      <c r="D363" s="183"/>
      <c r="J363" t="s">
        <v>607</v>
      </c>
    </row>
    <row r="364" spans="1:10" ht="12.75" customHeight="1">
      <c r="A364" t="s">
        <v>219</v>
      </c>
      <c r="B364" t="s">
        <v>199</v>
      </c>
      <c r="C364" s="177">
        <v>0</v>
      </c>
      <c r="D364" s="44"/>
      <c r="J364" s="43" t="s">
        <v>332</v>
      </c>
    </row>
    <row r="365" spans="1:10">
      <c r="A365" t="s">
        <v>219</v>
      </c>
      <c r="B365" t="s">
        <v>493</v>
      </c>
      <c r="C365" s="177">
        <v>0</v>
      </c>
      <c r="D365" s="44"/>
      <c r="J365" s="43" t="s">
        <v>138</v>
      </c>
    </row>
    <row r="366" spans="1:10">
      <c r="A366" t="s">
        <v>219</v>
      </c>
      <c r="B366" t="s">
        <v>197</v>
      </c>
      <c r="C366" s="177">
        <v>0</v>
      </c>
      <c r="D366" s="44"/>
      <c r="J366" s="43" t="s">
        <v>156</v>
      </c>
    </row>
    <row r="367" spans="1:10">
      <c r="A367" t="s">
        <v>219</v>
      </c>
      <c r="B367" t="s">
        <v>258</v>
      </c>
      <c r="C367" s="178"/>
      <c r="D367" s="183"/>
      <c r="J367" t="s">
        <v>201</v>
      </c>
    </row>
    <row r="368" spans="1:10">
      <c r="A368" t="s">
        <v>219</v>
      </c>
      <c r="B368" t="s">
        <v>61</v>
      </c>
      <c r="C368" s="178"/>
      <c r="D368" s="183"/>
      <c r="J368" t="s">
        <v>83</v>
      </c>
    </row>
    <row r="369" spans="1:10">
      <c r="A369" t="s">
        <v>219</v>
      </c>
      <c r="B369" t="s">
        <v>323</v>
      </c>
      <c r="C369" s="178"/>
      <c r="D369" s="183"/>
      <c r="J369" t="s">
        <v>59</v>
      </c>
    </row>
    <row r="370" spans="1:10">
      <c r="A370" t="s">
        <v>334</v>
      </c>
      <c r="C370" t="s">
        <v>1</v>
      </c>
    </row>
    <row r="371" spans="1:10">
      <c r="A371" s="42" t="s">
        <v>31</v>
      </c>
      <c r="B371" s="47" t="s">
        <v>8</v>
      </c>
      <c r="C371" t="s">
        <v>1</v>
      </c>
      <c r="D371" s="44"/>
      <c r="J371" s="42" t="s">
        <v>41</v>
      </c>
    </row>
    <row r="372" spans="1:10">
      <c r="A372" t="s">
        <v>219</v>
      </c>
      <c r="B372" t="s">
        <v>583</v>
      </c>
      <c r="C372" s="46" t="s">
        <v>301</v>
      </c>
      <c r="D372" s="45" t="s">
        <v>357</v>
      </c>
      <c r="J372" t="s">
        <v>324</v>
      </c>
    </row>
    <row r="373" spans="1:10">
      <c r="A373" t="s">
        <v>219</v>
      </c>
      <c r="B373" t="s">
        <v>413</v>
      </c>
      <c r="C373" s="177">
        <v>30766.35</v>
      </c>
      <c r="D373" s="44"/>
      <c r="J373" s="43" t="s">
        <v>218</v>
      </c>
    </row>
    <row r="374" spans="1:10">
      <c r="A374" t="s">
        <v>219</v>
      </c>
      <c r="B374" t="s">
        <v>152</v>
      </c>
      <c r="C374" s="177">
        <v>0</v>
      </c>
      <c r="D374" s="44"/>
      <c r="J374" s="43" t="s">
        <v>390</v>
      </c>
    </row>
    <row r="375" spans="1:10" ht="12.75" customHeight="1">
      <c r="A375" t="s">
        <v>219</v>
      </c>
      <c r="B375" t="s">
        <v>307</v>
      </c>
      <c r="C375" s="177">
        <v>0</v>
      </c>
      <c r="D375" s="44"/>
      <c r="J375" s="43" t="s">
        <v>373</v>
      </c>
    </row>
    <row r="376" spans="1:10" ht="12.75" customHeight="1">
      <c r="A376" t="s">
        <v>219</v>
      </c>
      <c r="B376" t="s">
        <v>510</v>
      </c>
      <c r="C376" s="178">
        <v>1077380.3700000001</v>
      </c>
      <c r="D376" s="183"/>
      <c r="J376" t="s">
        <v>26</v>
      </c>
    </row>
    <row r="377" spans="1:10" ht="12.75" customHeight="1">
      <c r="A377" t="s">
        <v>219</v>
      </c>
      <c r="B377" t="s">
        <v>575</v>
      </c>
      <c r="C377" s="178">
        <v>1077380.3700000001</v>
      </c>
      <c r="D377" s="183"/>
      <c r="J377" t="s">
        <v>474</v>
      </c>
    </row>
    <row r="378" spans="1:10" ht="12.75" customHeight="1">
      <c r="A378" t="s">
        <v>219</v>
      </c>
      <c r="B378" t="s">
        <v>148</v>
      </c>
      <c r="C378" s="178">
        <v>1043435.19</v>
      </c>
      <c r="D378" s="183"/>
      <c r="J378" t="s">
        <v>637</v>
      </c>
    </row>
    <row r="379" spans="1:10" ht="12.75" customHeight="1">
      <c r="A379" t="s">
        <v>219</v>
      </c>
      <c r="B379" t="s">
        <v>255</v>
      </c>
      <c r="C379" s="178">
        <v>0</v>
      </c>
      <c r="D379" s="183"/>
      <c r="J379" t="s">
        <v>607</v>
      </c>
    </row>
    <row r="380" spans="1:10" ht="12.75" customHeight="1">
      <c r="A380" t="s">
        <v>219</v>
      </c>
      <c r="B380" t="s">
        <v>199</v>
      </c>
      <c r="C380" s="177">
        <v>64711.53</v>
      </c>
      <c r="D380" s="44"/>
      <c r="J380" s="43" t="s">
        <v>332</v>
      </c>
    </row>
    <row r="381" spans="1:10">
      <c r="A381" t="s">
        <v>219</v>
      </c>
      <c r="B381" t="s">
        <v>493</v>
      </c>
      <c r="C381" s="177">
        <v>0</v>
      </c>
      <c r="D381" s="44"/>
      <c r="J381" s="43" t="s">
        <v>138</v>
      </c>
    </row>
    <row r="382" spans="1:10">
      <c r="A382" t="s">
        <v>219</v>
      </c>
      <c r="B382" t="s">
        <v>197</v>
      </c>
      <c r="C382" s="177">
        <v>0</v>
      </c>
      <c r="D382" s="44"/>
      <c r="J382" s="43" t="s">
        <v>156</v>
      </c>
    </row>
    <row r="383" spans="1:10">
      <c r="A383" t="s">
        <v>219</v>
      </c>
      <c r="B383" t="s">
        <v>258</v>
      </c>
      <c r="C383" s="178"/>
      <c r="D383" s="183"/>
      <c r="J383" t="s">
        <v>201</v>
      </c>
    </row>
    <row r="384" spans="1:10">
      <c r="A384" t="s">
        <v>219</v>
      </c>
      <c r="B384" t="s">
        <v>61</v>
      </c>
      <c r="C384" s="178"/>
      <c r="D384" s="183"/>
      <c r="J384" t="s">
        <v>83</v>
      </c>
    </row>
    <row r="385" spans="1:10">
      <c r="A385" t="s">
        <v>219</v>
      </c>
      <c r="B385" t="s">
        <v>323</v>
      </c>
      <c r="C385" s="178"/>
      <c r="D385" s="183"/>
      <c r="J385" t="s">
        <v>59</v>
      </c>
    </row>
    <row r="386" spans="1:10">
      <c r="A386" t="s">
        <v>334</v>
      </c>
      <c r="C386" t="s">
        <v>1</v>
      </c>
    </row>
    <row r="387" spans="1:10">
      <c r="A387" s="42" t="s">
        <v>31</v>
      </c>
      <c r="B387" s="47" t="s">
        <v>8</v>
      </c>
      <c r="C387" t="s">
        <v>1</v>
      </c>
      <c r="D387" s="44"/>
      <c r="J387" s="42" t="s">
        <v>41</v>
      </c>
    </row>
    <row r="388" spans="1:10">
      <c r="A388" t="s">
        <v>219</v>
      </c>
      <c r="B388" t="s">
        <v>583</v>
      </c>
      <c r="C388" s="46" t="s">
        <v>162</v>
      </c>
      <c r="D388" s="45" t="s">
        <v>357</v>
      </c>
      <c r="J388" t="s">
        <v>324</v>
      </c>
    </row>
    <row r="389" spans="1:10">
      <c r="A389" t="s">
        <v>219</v>
      </c>
      <c r="B389" t="s">
        <v>413</v>
      </c>
      <c r="C389" s="177">
        <v>0</v>
      </c>
      <c r="D389" s="44"/>
      <c r="J389" s="43" t="s">
        <v>218</v>
      </c>
    </row>
    <row r="390" spans="1:10">
      <c r="A390" t="s">
        <v>219</v>
      </c>
      <c r="B390" t="s">
        <v>152</v>
      </c>
      <c r="C390" s="177">
        <v>0</v>
      </c>
      <c r="D390" s="44"/>
      <c r="J390" s="43" t="s">
        <v>390</v>
      </c>
    </row>
    <row r="391" spans="1:10" ht="12.75" customHeight="1">
      <c r="A391" t="s">
        <v>219</v>
      </c>
      <c r="B391" t="s">
        <v>307</v>
      </c>
      <c r="C391" s="177">
        <v>0</v>
      </c>
      <c r="D391" s="44"/>
      <c r="J391" s="43" t="s">
        <v>373</v>
      </c>
    </row>
    <row r="392" spans="1:10" ht="12.75" customHeight="1">
      <c r="A392" t="s">
        <v>219</v>
      </c>
      <c r="B392" t="s">
        <v>510</v>
      </c>
      <c r="C392" s="178">
        <v>62735.4</v>
      </c>
      <c r="D392" s="183"/>
      <c r="J392" t="s">
        <v>26</v>
      </c>
    </row>
    <row r="393" spans="1:10" ht="12.75" customHeight="1">
      <c r="A393" t="s">
        <v>219</v>
      </c>
      <c r="B393" t="s">
        <v>575</v>
      </c>
      <c r="C393" s="178">
        <v>62735.4</v>
      </c>
      <c r="D393" s="183"/>
      <c r="J393" t="s">
        <v>474</v>
      </c>
    </row>
    <row r="394" spans="1:10" ht="12.75" customHeight="1">
      <c r="A394" t="s">
        <v>219</v>
      </c>
      <c r="B394" t="s">
        <v>148</v>
      </c>
      <c r="C394" s="178">
        <v>62735.4</v>
      </c>
      <c r="D394" s="183"/>
      <c r="J394" t="s">
        <v>637</v>
      </c>
    </row>
    <row r="395" spans="1:10" ht="12.75" customHeight="1">
      <c r="A395" t="s">
        <v>219</v>
      </c>
      <c r="B395" t="s">
        <v>255</v>
      </c>
      <c r="C395" s="178">
        <v>0</v>
      </c>
      <c r="D395" s="183"/>
      <c r="J395" t="s">
        <v>607</v>
      </c>
    </row>
    <row r="396" spans="1:10" ht="12.75" customHeight="1">
      <c r="A396" t="s">
        <v>219</v>
      </c>
      <c r="B396" t="s">
        <v>199</v>
      </c>
      <c r="C396" s="177">
        <v>0</v>
      </c>
      <c r="D396" s="44"/>
      <c r="J396" s="43" t="s">
        <v>332</v>
      </c>
    </row>
    <row r="397" spans="1:10">
      <c r="A397" t="s">
        <v>219</v>
      </c>
      <c r="B397" t="s">
        <v>493</v>
      </c>
      <c r="C397" s="177">
        <v>0</v>
      </c>
      <c r="D397" s="44"/>
      <c r="J397" s="43" t="s">
        <v>138</v>
      </c>
    </row>
    <row r="398" spans="1:10">
      <c r="A398" t="s">
        <v>219</v>
      </c>
      <c r="B398" t="s">
        <v>197</v>
      </c>
      <c r="C398" s="177">
        <v>0</v>
      </c>
      <c r="D398" s="44"/>
      <c r="J398" s="43" t="s">
        <v>156</v>
      </c>
    </row>
    <row r="399" spans="1:10">
      <c r="A399" t="s">
        <v>219</v>
      </c>
      <c r="B399" t="s">
        <v>258</v>
      </c>
      <c r="C399" s="178"/>
      <c r="D399" s="183"/>
      <c r="J399" t="s">
        <v>201</v>
      </c>
    </row>
    <row r="400" spans="1:10">
      <c r="A400" t="s">
        <v>219</v>
      </c>
      <c r="B400" t="s">
        <v>61</v>
      </c>
      <c r="C400" s="178"/>
      <c r="D400" s="183"/>
      <c r="J400" t="s">
        <v>83</v>
      </c>
    </row>
    <row r="401" spans="1:10">
      <c r="A401" t="s">
        <v>219</v>
      </c>
      <c r="B401" t="s">
        <v>323</v>
      </c>
      <c r="C401" s="178"/>
      <c r="D401" s="183"/>
      <c r="J401" t="s">
        <v>59</v>
      </c>
    </row>
    <row r="402" spans="1:10">
      <c r="A402" t="s">
        <v>334</v>
      </c>
      <c r="C402" t="s">
        <v>1</v>
      </c>
    </row>
    <row r="403" spans="1:10">
      <c r="A403" s="42" t="s">
        <v>31</v>
      </c>
      <c r="B403" s="47" t="s">
        <v>8</v>
      </c>
      <c r="C403" t="s">
        <v>1</v>
      </c>
      <c r="D403" s="44"/>
      <c r="J403" s="42" t="s">
        <v>41</v>
      </c>
    </row>
    <row r="404" spans="1:10">
      <c r="A404" t="s">
        <v>219</v>
      </c>
      <c r="B404" t="s">
        <v>583</v>
      </c>
      <c r="C404" s="46" t="s">
        <v>75</v>
      </c>
      <c r="D404" s="45" t="s">
        <v>357</v>
      </c>
      <c r="J404" t="s">
        <v>324</v>
      </c>
    </row>
    <row r="405" spans="1:10">
      <c r="A405" t="s">
        <v>219</v>
      </c>
      <c r="B405" t="s">
        <v>413</v>
      </c>
      <c r="C405" s="177">
        <v>0</v>
      </c>
      <c r="D405" s="44"/>
      <c r="J405" s="43" t="s">
        <v>218</v>
      </c>
    </row>
    <row r="406" spans="1:10">
      <c r="A406" t="s">
        <v>219</v>
      </c>
      <c r="B406" t="s">
        <v>152</v>
      </c>
      <c r="C406" s="177">
        <v>0</v>
      </c>
      <c r="D406" s="44"/>
      <c r="J406" s="43" t="s">
        <v>390</v>
      </c>
    </row>
    <row r="407" spans="1:10" ht="12.75" customHeight="1">
      <c r="A407" t="s">
        <v>219</v>
      </c>
      <c r="B407" t="s">
        <v>307</v>
      </c>
      <c r="C407" s="177">
        <v>0</v>
      </c>
      <c r="D407" s="44"/>
      <c r="J407" s="43" t="s">
        <v>373</v>
      </c>
    </row>
    <row r="408" spans="1:10" ht="12.75" customHeight="1">
      <c r="A408" t="s">
        <v>219</v>
      </c>
      <c r="B408" t="s">
        <v>510</v>
      </c>
      <c r="C408" s="178">
        <v>303320.83</v>
      </c>
      <c r="D408" s="183"/>
      <c r="J408" t="s">
        <v>26</v>
      </c>
    </row>
    <row r="409" spans="1:10" ht="12.75" customHeight="1">
      <c r="A409" t="s">
        <v>219</v>
      </c>
      <c r="B409" t="s">
        <v>575</v>
      </c>
      <c r="C409" s="178">
        <v>303320.83</v>
      </c>
      <c r="D409" s="183"/>
      <c r="J409" t="s">
        <v>474</v>
      </c>
    </row>
    <row r="410" spans="1:10" ht="12.75" customHeight="1">
      <c r="A410" t="s">
        <v>219</v>
      </c>
      <c r="B410" t="s">
        <v>148</v>
      </c>
      <c r="C410" s="178">
        <v>303320.83</v>
      </c>
      <c r="D410" s="183"/>
      <c r="J410" t="s">
        <v>637</v>
      </c>
    </row>
    <row r="411" spans="1:10" ht="12.75" customHeight="1">
      <c r="A411" t="s">
        <v>219</v>
      </c>
      <c r="B411" t="s">
        <v>255</v>
      </c>
      <c r="C411" s="178">
        <v>0</v>
      </c>
      <c r="D411" s="183"/>
      <c r="J411" t="s">
        <v>607</v>
      </c>
    </row>
    <row r="412" spans="1:10" ht="12.75" customHeight="1">
      <c r="A412" t="s">
        <v>219</v>
      </c>
      <c r="B412" t="s">
        <v>199</v>
      </c>
      <c r="C412" s="177">
        <v>0</v>
      </c>
      <c r="D412" s="44"/>
      <c r="J412" s="43" t="s">
        <v>332</v>
      </c>
    </row>
    <row r="413" spans="1:10">
      <c r="A413" t="s">
        <v>219</v>
      </c>
      <c r="B413" t="s">
        <v>493</v>
      </c>
      <c r="C413" s="177">
        <v>0</v>
      </c>
      <c r="D413" s="44"/>
      <c r="J413" s="43" t="s">
        <v>138</v>
      </c>
    </row>
    <row r="414" spans="1:10">
      <c r="A414" t="s">
        <v>219</v>
      </c>
      <c r="B414" t="s">
        <v>197</v>
      </c>
      <c r="C414" s="177">
        <v>0</v>
      </c>
      <c r="D414" s="44"/>
      <c r="J414" s="43" t="s">
        <v>156</v>
      </c>
    </row>
    <row r="415" spans="1:10">
      <c r="A415" t="s">
        <v>219</v>
      </c>
      <c r="B415" t="s">
        <v>258</v>
      </c>
      <c r="C415" s="178"/>
      <c r="D415" s="183"/>
      <c r="J415" t="s">
        <v>201</v>
      </c>
    </row>
    <row r="416" spans="1:10">
      <c r="A416" t="s">
        <v>219</v>
      </c>
      <c r="B416" t="s">
        <v>61</v>
      </c>
      <c r="C416" s="178"/>
      <c r="D416" s="183"/>
      <c r="J416" t="s">
        <v>83</v>
      </c>
    </row>
    <row r="417" spans="1:10">
      <c r="A417" t="s">
        <v>219</v>
      </c>
      <c r="B417" t="s">
        <v>323</v>
      </c>
      <c r="C417" s="178"/>
      <c r="D417" s="183"/>
      <c r="J417" t="s">
        <v>59</v>
      </c>
    </row>
    <row r="418" spans="1:10">
      <c r="A418" t="s">
        <v>334</v>
      </c>
      <c r="C418" t="s">
        <v>1</v>
      </c>
    </row>
    <row r="419" spans="1:10">
      <c r="A419" s="42" t="s">
        <v>31</v>
      </c>
      <c r="B419" s="47" t="s">
        <v>8</v>
      </c>
      <c r="C419" t="s">
        <v>1</v>
      </c>
      <c r="D419" s="44"/>
      <c r="J419" s="42" t="s">
        <v>41</v>
      </c>
    </row>
    <row r="420" spans="1:10">
      <c r="A420" t="s">
        <v>219</v>
      </c>
      <c r="B420" t="s">
        <v>583</v>
      </c>
      <c r="C420" s="46" t="s">
        <v>412</v>
      </c>
      <c r="D420" s="45" t="s">
        <v>357</v>
      </c>
      <c r="J420" t="s">
        <v>324</v>
      </c>
    </row>
    <row r="421" spans="1:10">
      <c r="A421" t="s">
        <v>219</v>
      </c>
      <c r="B421" t="s">
        <v>413</v>
      </c>
      <c r="C421" s="177">
        <v>0</v>
      </c>
      <c r="D421" s="44"/>
      <c r="J421" s="43" t="s">
        <v>218</v>
      </c>
    </row>
    <row r="422" spans="1:10">
      <c r="A422" t="s">
        <v>219</v>
      </c>
      <c r="B422" t="s">
        <v>152</v>
      </c>
      <c r="C422" s="177">
        <v>0</v>
      </c>
      <c r="D422" s="44"/>
      <c r="J422" s="43" t="s">
        <v>390</v>
      </c>
    </row>
    <row r="423" spans="1:10" ht="12.75" customHeight="1">
      <c r="A423" t="s">
        <v>219</v>
      </c>
      <c r="B423" t="s">
        <v>307</v>
      </c>
      <c r="C423" s="177">
        <v>0</v>
      </c>
      <c r="D423" s="44"/>
      <c r="J423" s="43" t="s">
        <v>373</v>
      </c>
    </row>
    <row r="424" spans="1:10" ht="12.75" customHeight="1">
      <c r="A424" t="s">
        <v>219</v>
      </c>
      <c r="B424" t="s">
        <v>510</v>
      </c>
      <c r="C424" s="178">
        <v>36100</v>
      </c>
      <c r="D424" s="183"/>
      <c r="J424" t="s">
        <v>26</v>
      </c>
    </row>
    <row r="425" spans="1:10" ht="12.75" customHeight="1">
      <c r="A425" t="s">
        <v>219</v>
      </c>
      <c r="B425" t="s">
        <v>575</v>
      </c>
      <c r="C425" s="178">
        <v>36100</v>
      </c>
      <c r="D425" s="183"/>
      <c r="J425" t="s">
        <v>474</v>
      </c>
    </row>
    <row r="426" spans="1:10" ht="12.75" customHeight="1">
      <c r="A426" t="s">
        <v>219</v>
      </c>
      <c r="B426" t="s">
        <v>148</v>
      </c>
      <c r="C426" s="178">
        <v>36100</v>
      </c>
      <c r="D426" s="183"/>
      <c r="J426" t="s">
        <v>637</v>
      </c>
    </row>
    <row r="427" spans="1:10" ht="12.75" customHeight="1">
      <c r="A427" t="s">
        <v>219</v>
      </c>
      <c r="B427" t="s">
        <v>255</v>
      </c>
      <c r="C427" s="178">
        <v>0</v>
      </c>
      <c r="D427" s="183"/>
      <c r="J427" t="s">
        <v>607</v>
      </c>
    </row>
    <row r="428" spans="1:10" ht="12.75" customHeight="1">
      <c r="A428" t="s">
        <v>219</v>
      </c>
      <c r="B428" t="s">
        <v>199</v>
      </c>
      <c r="C428" s="177">
        <v>0</v>
      </c>
      <c r="D428" s="44"/>
      <c r="J428" s="43" t="s">
        <v>332</v>
      </c>
    </row>
    <row r="429" spans="1:10">
      <c r="A429" t="s">
        <v>219</v>
      </c>
      <c r="B429" t="s">
        <v>493</v>
      </c>
      <c r="C429" s="177">
        <v>0</v>
      </c>
      <c r="D429" s="44"/>
      <c r="J429" s="43" t="s">
        <v>138</v>
      </c>
    </row>
    <row r="430" spans="1:10">
      <c r="A430" t="s">
        <v>219</v>
      </c>
      <c r="B430" t="s">
        <v>197</v>
      </c>
      <c r="C430" s="177">
        <v>0</v>
      </c>
      <c r="D430" s="44"/>
      <c r="J430" s="43" t="s">
        <v>156</v>
      </c>
    </row>
    <row r="431" spans="1:10">
      <c r="A431" t="s">
        <v>219</v>
      </c>
      <c r="B431" t="s">
        <v>258</v>
      </c>
      <c r="C431" s="178"/>
      <c r="D431" s="183"/>
      <c r="J431" t="s">
        <v>201</v>
      </c>
    </row>
    <row r="432" spans="1:10">
      <c r="A432" t="s">
        <v>219</v>
      </c>
      <c r="B432" t="s">
        <v>61</v>
      </c>
      <c r="C432" s="178"/>
      <c r="D432" s="183"/>
      <c r="J432" t="s">
        <v>83</v>
      </c>
    </row>
    <row r="433" spans="1:10">
      <c r="A433" t="s">
        <v>219</v>
      </c>
      <c r="B433" t="s">
        <v>323</v>
      </c>
      <c r="C433" s="178"/>
      <c r="D433" s="183"/>
      <c r="J433" t="s">
        <v>59</v>
      </c>
    </row>
    <row r="434" spans="1:10">
      <c r="A434" t="s">
        <v>334</v>
      </c>
      <c r="C434" t="s">
        <v>1</v>
      </c>
    </row>
    <row r="435" spans="1:10">
      <c r="A435" s="42" t="s">
        <v>31</v>
      </c>
      <c r="B435" s="47" t="s">
        <v>8</v>
      </c>
      <c r="C435" t="s">
        <v>1</v>
      </c>
      <c r="D435" s="44"/>
      <c r="J435" s="42" t="s">
        <v>41</v>
      </c>
    </row>
    <row r="436" spans="1:10">
      <c r="A436" t="s">
        <v>219</v>
      </c>
      <c r="B436" t="s">
        <v>583</v>
      </c>
      <c r="C436" s="46" t="s">
        <v>537</v>
      </c>
      <c r="D436" s="45" t="s">
        <v>357</v>
      </c>
      <c r="J436" t="s">
        <v>324</v>
      </c>
    </row>
    <row r="437" spans="1:10">
      <c r="A437" t="s">
        <v>219</v>
      </c>
      <c r="B437" t="s">
        <v>413</v>
      </c>
      <c r="C437" s="177">
        <v>0</v>
      </c>
      <c r="D437" s="44"/>
      <c r="J437" s="43" t="s">
        <v>218</v>
      </c>
    </row>
    <row r="438" spans="1:10">
      <c r="A438" t="s">
        <v>219</v>
      </c>
      <c r="B438" t="s">
        <v>152</v>
      </c>
      <c r="C438" s="177">
        <v>0</v>
      </c>
      <c r="D438" s="44"/>
      <c r="J438" s="43" t="s">
        <v>390</v>
      </c>
    </row>
    <row r="439" spans="1:10" ht="12.75" customHeight="1">
      <c r="A439" t="s">
        <v>219</v>
      </c>
      <c r="B439" t="s">
        <v>307</v>
      </c>
      <c r="C439" s="177">
        <v>0</v>
      </c>
      <c r="D439" s="44"/>
      <c r="J439" s="43" t="s">
        <v>373</v>
      </c>
    </row>
    <row r="440" spans="1:10" ht="12.75" customHeight="1">
      <c r="A440" t="s">
        <v>219</v>
      </c>
      <c r="B440" t="s">
        <v>510</v>
      </c>
      <c r="C440" s="178">
        <v>51998</v>
      </c>
      <c r="D440" s="183"/>
      <c r="J440" t="s">
        <v>26</v>
      </c>
    </row>
    <row r="441" spans="1:10" ht="12.75" customHeight="1">
      <c r="A441" t="s">
        <v>219</v>
      </c>
      <c r="B441" t="s">
        <v>575</v>
      </c>
      <c r="C441" s="178">
        <v>51998</v>
      </c>
      <c r="D441" s="183"/>
      <c r="J441" t="s">
        <v>474</v>
      </c>
    </row>
    <row r="442" spans="1:10" ht="12.75" customHeight="1">
      <c r="A442" t="s">
        <v>219</v>
      </c>
      <c r="B442" t="s">
        <v>148</v>
      </c>
      <c r="C442" s="178">
        <v>51998</v>
      </c>
      <c r="D442" s="183"/>
      <c r="J442" t="s">
        <v>637</v>
      </c>
    </row>
    <row r="443" spans="1:10" ht="12.75" customHeight="1">
      <c r="A443" t="s">
        <v>219</v>
      </c>
      <c r="B443" t="s">
        <v>255</v>
      </c>
      <c r="C443" s="178">
        <v>0</v>
      </c>
      <c r="D443" s="183"/>
      <c r="J443" t="s">
        <v>607</v>
      </c>
    </row>
    <row r="444" spans="1:10" ht="12.75" customHeight="1">
      <c r="A444" t="s">
        <v>219</v>
      </c>
      <c r="B444" t="s">
        <v>199</v>
      </c>
      <c r="C444" s="177">
        <v>0</v>
      </c>
      <c r="D444" s="44"/>
      <c r="J444" s="43" t="s">
        <v>332</v>
      </c>
    </row>
    <row r="445" spans="1:10">
      <c r="A445" t="s">
        <v>219</v>
      </c>
      <c r="B445" t="s">
        <v>493</v>
      </c>
      <c r="C445" s="177">
        <v>0</v>
      </c>
      <c r="D445" s="44"/>
      <c r="J445" s="43" t="s">
        <v>138</v>
      </c>
    </row>
    <row r="446" spans="1:10">
      <c r="A446" t="s">
        <v>219</v>
      </c>
      <c r="B446" t="s">
        <v>197</v>
      </c>
      <c r="C446" s="177">
        <v>0</v>
      </c>
      <c r="D446" s="44"/>
      <c r="J446" s="43" t="s">
        <v>156</v>
      </c>
    </row>
    <row r="447" spans="1:10">
      <c r="A447" t="s">
        <v>219</v>
      </c>
      <c r="B447" t="s">
        <v>258</v>
      </c>
      <c r="C447" s="178"/>
      <c r="D447" s="183"/>
      <c r="J447" t="s">
        <v>201</v>
      </c>
    </row>
    <row r="448" spans="1:10">
      <c r="A448" t="s">
        <v>219</v>
      </c>
      <c r="B448" t="s">
        <v>61</v>
      </c>
      <c r="C448" s="178"/>
      <c r="D448" s="183"/>
      <c r="J448" t="s">
        <v>83</v>
      </c>
    </row>
    <row r="449" spans="1:10">
      <c r="A449" t="s">
        <v>219</v>
      </c>
      <c r="B449" t="s">
        <v>323</v>
      </c>
      <c r="C449" s="178"/>
      <c r="D449" s="183"/>
      <c r="J449" t="s">
        <v>59</v>
      </c>
    </row>
    <row r="450" spans="1:10">
      <c r="A450" t="s">
        <v>334</v>
      </c>
      <c r="C450" t="s">
        <v>1</v>
      </c>
    </row>
    <row r="451" spans="1:10">
      <c r="A451" s="42" t="s">
        <v>31</v>
      </c>
      <c r="B451" s="47" t="s">
        <v>8</v>
      </c>
      <c r="C451" t="s">
        <v>1</v>
      </c>
      <c r="D451" s="44"/>
      <c r="J451" s="42" t="s">
        <v>41</v>
      </c>
    </row>
    <row r="452" spans="1:10">
      <c r="A452" t="s">
        <v>219</v>
      </c>
      <c r="B452" t="s">
        <v>583</v>
      </c>
      <c r="C452" s="46" t="s">
        <v>165</v>
      </c>
      <c r="D452" s="45" t="s">
        <v>357</v>
      </c>
      <c r="J452" t="s">
        <v>324</v>
      </c>
    </row>
    <row r="453" spans="1:10">
      <c r="A453" t="s">
        <v>219</v>
      </c>
      <c r="B453" t="s">
        <v>413</v>
      </c>
      <c r="C453" s="177">
        <v>0</v>
      </c>
      <c r="D453" s="44"/>
      <c r="J453" s="43" t="s">
        <v>218</v>
      </c>
    </row>
    <row r="454" spans="1:10">
      <c r="A454" t="s">
        <v>219</v>
      </c>
      <c r="B454" t="s">
        <v>152</v>
      </c>
      <c r="C454" s="177">
        <v>0</v>
      </c>
      <c r="D454" s="44"/>
      <c r="J454" s="43" t="s">
        <v>390</v>
      </c>
    </row>
    <row r="455" spans="1:10" ht="12.75" customHeight="1">
      <c r="A455" t="s">
        <v>219</v>
      </c>
      <c r="B455" t="s">
        <v>307</v>
      </c>
      <c r="C455" s="177">
        <v>0</v>
      </c>
      <c r="D455" s="44"/>
      <c r="J455" s="43" t="s">
        <v>373</v>
      </c>
    </row>
    <row r="456" spans="1:10" ht="12.75" customHeight="1">
      <c r="A456" t="s">
        <v>219</v>
      </c>
      <c r="B456" t="s">
        <v>510</v>
      </c>
      <c r="C456" s="178">
        <v>110600</v>
      </c>
      <c r="D456" s="183"/>
      <c r="J456" t="s">
        <v>26</v>
      </c>
    </row>
    <row r="457" spans="1:10" ht="12.75" customHeight="1">
      <c r="A457" t="s">
        <v>219</v>
      </c>
      <c r="B457" t="s">
        <v>575</v>
      </c>
      <c r="C457" s="178">
        <v>110600</v>
      </c>
      <c r="D457" s="183"/>
      <c r="J457" t="s">
        <v>474</v>
      </c>
    </row>
    <row r="458" spans="1:10" ht="12.75" customHeight="1">
      <c r="A458" t="s">
        <v>219</v>
      </c>
      <c r="B458" t="s">
        <v>148</v>
      </c>
      <c r="C458" s="178">
        <v>97370</v>
      </c>
      <c r="D458" s="183"/>
      <c r="J458" t="s">
        <v>637</v>
      </c>
    </row>
    <row r="459" spans="1:10" ht="12.75" customHeight="1">
      <c r="A459" t="s">
        <v>219</v>
      </c>
      <c r="B459" t="s">
        <v>255</v>
      </c>
      <c r="C459" s="178">
        <v>0</v>
      </c>
      <c r="D459" s="183"/>
      <c r="J459" t="s">
        <v>607</v>
      </c>
    </row>
    <row r="460" spans="1:10" ht="12.75" customHeight="1">
      <c r="A460" t="s">
        <v>219</v>
      </c>
      <c r="B460" t="s">
        <v>199</v>
      </c>
      <c r="C460" s="177">
        <v>13230</v>
      </c>
      <c r="D460" s="44"/>
      <c r="J460" s="43" t="s">
        <v>332</v>
      </c>
    </row>
    <row r="461" spans="1:10">
      <c r="A461" t="s">
        <v>219</v>
      </c>
      <c r="B461" t="s">
        <v>493</v>
      </c>
      <c r="C461" s="177">
        <v>0</v>
      </c>
      <c r="D461" s="44"/>
      <c r="J461" s="43" t="s">
        <v>138</v>
      </c>
    </row>
    <row r="462" spans="1:10">
      <c r="A462" t="s">
        <v>219</v>
      </c>
      <c r="B462" t="s">
        <v>197</v>
      </c>
      <c r="C462" s="177">
        <v>0</v>
      </c>
      <c r="D462" s="44"/>
      <c r="J462" s="43" t="s">
        <v>156</v>
      </c>
    </row>
    <row r="463" spans="1:10">
      <c r="A463" t="s">
        <v>219</v>
      </c>
      <c r="B463" t="s">
        <v>258</v>
      </c>
      <c r="C463" s="178"/>
      <c r="D463" s="183"/>
      <c r="J463" t="s">
        <v>201</v>
      </c>
    </row>
    <row r="464" spans="1:10">
      <c r="A464" t="s">
        <v>219</v>
      </c>
      <c r="B464" t="s">
        <v>61</v>
      </c>
      <c r="C464" s="178"/>
      <c r="D464" s="183"/>
      <c r="J464" t="s">
        <v>83</v>
      </c>
    </row>
    <row r="465" spans="1:10">
      <c r="A465" t="s">
        <v>219</v>
      </c>
      <c r="B465" t="s">
        <v>323</v>
      </c>
      <c r="C465" s="178"/>
      <c r="D465" s="183"/>
      <c r="J465" t="s">
        <v>59</v>
      </c>
    </row>
    <row r="466" spans="1:10">
      <c r="A466" t="s">
        <v>334</v>
      </c>
      <c r="C466" t="s">
        <v>1</v>
      </c>
    </row>
    <row r="467" spans="1:10">
      <c r="A467" s="42" t="s">
        <v>31</v>
      </c>
      <c r="B467" s="47" t="s">
        <v>8</v>
      </c>
      <c r="C467" t="s">
        <v>1</v>
      </c>
      <c r="D467" s="44"/>
      <c r="J467" s="42" t="s">
        <v>41</v>
      </c>
    </row>
    <row r="468" spans="1:10">
      <c r="A468" t="s">
        <v>219</v>
      </c>
      <c r="B468" t="s">
        <v>583</v>
      </c>
      <c r="C468" s="46" t="s">
        <v>582</v>
      </c>
      <c r="D468" s="45" t="s">
        <v>357</v>
      </c>
      <c r="J468" t="s">
        <v>324</v>
      </c>
    </row>
    <row r="469" spans="1:10">
      <c r="A469" t="s">
        <v>219</v>
      </c>
      <c r="B469" t="s">
        <v>413</v>
      </c>
      <c r="C469" s="177">
        <v>0</v>
      </c>
      <c r="D469" s="44"/>
      <c r="J469" s="43" t="s">
        <v>218</v>
      </c>
    </row>
    <row r="470" spans="1:10">
      <c r="A470" t="s">
        <v>219</v>
      </c>
      <c r="B470" t="s">
        <v>152</v>
      </c>
      <c r="C470" s="177">
        <v>0</v>
      </c>
      <c r="D470" s="44"/>
      <c r="J470" s="43" t="s">
        <v>390</v>
      </c>
    </row>
    <row r="471" spans="1:10" ht="12.75" customHeight="1">
      <c r="A471" t="s">
        <v>219</v>
      </c>
      <c r="B471" t="s">
        <v>307</v>
      </c>
      <c r="C471" s="177">
        <v>0</v>
      </c>
      <c r="D471" s="44"/>
      <c r="J471" s="43" t="s">
        <v>373</v>
      </c>
    </row>
    <row r="472" spans="1:10" ht="12.75" customHeight="1">
      <c r="A472" t="s">
        <v>219</v>
      </c>
      <c r="B472" t="s">
        <v>510</v>
      </c>
      <c r="C472" s="178">
        <v>1761.48</v>
      </c>
      <c r="D472" s="183"/>
      <c r="J472" t="s">
        <v>26</v>
      </c>
    </row>
    <row r="473" spans="1:10" ht="12.75" customHeight="1">
      <c r="A473" t="s">
        <v>219</v>
      </c>
      <c r="B473" t="s">
        <v>575</v>
      </c>
      <c r="C473" s="178">
        <v>1761.48</v>
      </c>
      <c r="D473" s="183"/>
      <c r="J473" t="s">
        <v>474</v>
      </c>
    </row>
    <row r="474" spans="1:10" ht="12.75" customHeight="1">
      <c r="A474" t="s">
        <v>219</v>
      </c>
      <c r="B474" t="s">
        <v>148</v>
      </c>
      <c r="C474" s="178">
        <v>1761.48</v>
      </c>
      <c r="D474" s="183"/>
      <c r="J474" t="s">
        <v>637</v>
      </c>
    </row>
    <row r="475" spans="1:10" ht="12.75" customHeight="1">
      <c r="A475" t="s">
        <v>219</v>
      </c>
      <c r="B475" t="s">
        <v>255</v>
      </c>
      <c r="C475" s="178">
        <v>229</v>
      </c>
      <c r="D475" s="183"/>
      <c r="J475" t="s">
        <v>607</v>
      </c>
    </row>
    <row r="476" spans="1:10" ht="12.75" customHeight="1">
      <c r="A476" t="s">
        <v>219</v>
      </c>
      <c r="B476" t="s">
        <v>199</v>
      </c>
      <c r="C476" s="177">
        <v>0</v>
      </c>
      <c r="D476" s="44"/>
      <c r="J476" s="43" t="s">
        <v>332</v>
      </c>
    </row>
    <row r="477" spans="1:10">
      <c r="A477" t="s">
        <v>219</v>
      </c>
      <c r="B477" t="s">
        <v>493</v>
      </c>
      <c r="C477" s="177">
        <v>0</v>
      </c>
      <c r="D477" s="44"/>
      <c r="J477" s="43" t="s">
        <v>138</v>
      </c>
    </row>
    <row r="478" spans="1:10">
      <c r="A478" t="s">
        <v>219</v>
      </c>
      <c r="B478" t="s">
        <v>197</v>
      </c>
      <c r="C478" s="177">
        <v>0</v>
      </c>
      <c r="D478" s="44"/>
      <c r="J478" s="43" t="s">
        <v>156</v>
      </c>
    </row>
    <row r="479" spans="1:10">
      <c r="A479" t="s">
        <v>219</v>
      </c>
      <c r="B479" t="s">
        <v>258</v>
      </c>
      <c r="C479" s="178"/>
      <c r="D479" s="183"/>
      <c r="J479" t="s">
        <v>201</v>
      </c>
    </row>
    <row r="480" spans="1:10">
      <c r="A480" t="s">
        <v>219</v>
      </c>
      <c r="B480" t="s">
        <v>61</v>
      </c>
      <c r="C480" s="178"/>
      <c r="D480" s="183"/>
      <c r="J480" t="s">
        <v>83</v>
      </c>
    </row>
    <row r="481" spans="1:10">
      <c r="A481" t="s">
        <v>219</v>
      </c>
      <c r="B481" t="s">
        <v>323</v>
      </c>
      <c r="C481" s="178"/>
      <c r="D481" s="183"/>
      <c r="J481" t="s">
        <v>59</v>
      </c>
    </row>
    <row r="482" spans="1:10">
      <c r="A482" t="s">
        <v>334</v>
      </c>
      <c r="C482" t="s">
        <v>1</v>
      </c>
    </row>
    <row r="483" spans="1:10">
      <c r="A483" s="42" t="s">
        <v>31</v>
      </c>
      <c r="B483" s="47" t="s">
        <v>8</v>
      </c>
      <c r="C483" t="s">
        <v>1</v>
      </c>
      <c r="D483" s="44"/>
      <c r="J483" s="42" t="s">
        <v>41</v>
      </c>
    </row>
    <row r="484" spans="1:10">
      <c r="A484" t="s">
        <v>219</v>
      </c>
      <c r="B484" t="s">
        <v>583</v>
      </c>
      <c r="C484" s="46" t="s">
        <v>53</v>
      </c>
      <c r="D484" s="45" t="s">
        <v>357</v>
      </c>
      <c r="J484" t="s">
        <v>324</v>
      </c>
    </row>
    <row r="485" spans="1:10">
      <c r="A485" t="s">
        <v>219</v>
      </c>
      <c r="B485" t="s">
        <v>413</v>
      </c>
      <c r="C485" s="177">
        <v>0</v>
      </c>
      <c r="D485" s="44"/>
      <c r="J485" s="43" t="s">
        <v>218</v>
      </c>
    </row>
    <row r="486" spans="1:10">
      <c r="A486" t="s">
        <v>219</v>
      </c>
      <c r="B486" t="s">
        <v>152</v>
      </c>
      <c r="C486" s="177">
        <v>0</v>
      </c>
      <c r="D486" s="44"/>
      <c r="J486" s="43" t="s">
        <v>390</v>
      </c>
    </row>
    <row r="487" spans="1:10" ht="12.75" customHeight="1">
      <c r="A487" t="s">
        <v>219</v>
      </c>
      <c r="B487" t="s">
        <v>307</v>
      </c>
      <c r="C487" s="177">
        <v>0</v>
      </c>
      <c r="D487" s="44"/>
      <c r="J487" s="43" t="s">
        <v>373</v>
      </c>
    </row>
    <row r="488" spans="1:10" ht="12.75" customHeight="1">
      <c r="A488" t="s">
        <v>219</v>
      </c>
      <c r="B488" t="s">
        <v>510</v>
      </c>
      <c r="C488" s="178">
        <v>2449.9299999999998</v>
      </c>
      <c r="D488" s="183"/>
      <c r="J488" t="s">
        <v>26</v>
      </c>
    </row>
    <row r="489" spans="1:10" ht="12.75" customHeight="1">
      <c r="A489" t="s">
        <v>219</v>
      </c>
      <c r="B489" t="s">
        <v>575</v>
      </c>
      <c r="C489" s="178">
        <v>2449.9299999999998</v>
      </c>
      <c r="D489" s="183"/>
      <c r="J489" t="s">
        <v>474</v>
      </c>
    </row>
    <row r="490" spans="1:10" ht="12.75" customHeight="1">
      <c r="A490" t="s">
        <v>219</v>
      </c>
      <c r="B490" t="s">
        <v>148</v>
      </c>
      <c r="C490" s="178">
        <v>2449.9299999999998</v>
      </c>
      <c r="D490" s="183"/>
      <c r="J490" t="s">
        <v>637</v>
      </c>
    </row>
    <row r="491" spans="1:10" ht="12.75" customHeight="1">
      <c r="A491" t="s">
        <v>219</v>
      </c>
      <c r="B491" t="s">
        <v>255</v>
      </c>
      <c r="C491" s="178">
        <v>0</v>
      </c>
      <c r="D491" s="183"/>
      <c r="J491" t="s">
        <v>607</v>
      </c>
    </row>
    <row r="492" spans="1:10" ht="12.75" customHeight="1">
      <c r="A492" t="s">
        <v>219</v>
      </c>
      <c r="B492" t="s">
        <v>199</v>
      </c>
      <c r="C492" s="177">
        <v>0</v>
      </c>
      <c r="D492" s="44"/>
      <c r="J492" s="43" t="s">
        <v>332</v>
      </c>
    </row>
    <row r="493" spans="1:10">
      <c r="A493" t="s">
        <v>219</v>
      </c>
      <c r="B493" t="s">
        <v>493</v>
      </c>
      <c r="C493" s="177">
        <v>0</v>
      </c>
      <c r="D493" s="44"/>
      <c r="J493" s="43" t="s">
        <v>138</v>
      </c>
    </row>
    <row r="494" spans="1:10">
      <c r="A494" t="s">
        <v>219</v>
      </c>
      <c r="B494" t="s">
        <v>197</v>
      </c>
      <c r="C494" s="177">
        <v>0</v>
      </c>
      <c r="D494" s="44"/>
      <c r="J494" s="43" t="s">
        <v>156</v>
      </c>
    </row>
    <row r="495" spans="1:10">
      <c r="A495" t="s">
        <v>219</v>
      </c>
      <c r="B495" t="s">
        <v>258</v>
      </c>
      <c r="C495" s="178"/>
      <c r="D495" s="183"/>
      <c r="J495" t="s">
        <v>201</v>
      </c>
    </row>
    <row r="496" spans="1:10">
      <c r="A496" t="s">
        <v>219</v>
      </c>
      <c r="B496" t="s">
        <v>61</v>
      </c>
      <c r="C496" s="178"/>
      <c r="D496" s="183"/>
      <c r="J496" t="s">
        <v>83</v>
      </c>
    </row>
    <row r="497" spans="1:10">
      <c r="A497" t="s">
        <v>219</v>
      </c>
      <c r="B497" t="s">
        <v>323</v>
      </c>
      <c r="C497" s="178"/>
      <c r="D497" s="183"/>
      <c r="J497" t="s">
        <v>59</v>
      </c>
    </row>
    <row r="498" spans="1:10">
      <c r="A498" t="s">
        <v>334</v>
      </c>
      <c r="C498" t="s">
        <v>1</v>
      </c>
    </row>
    <row r="499" spans="1:10">
      <c r="A499" s="42" t="s">
        <v>31</v>
      </c>
      <c r="B499" s="47" t="s">
        <v>8</v>
      </c>
      <c r="C499" t="s">
        <v>1</v>
      </c>
      <c r="D499" s="44"/>
      <c r="J499" s="42" t="s">
        <v>41</v>
      </c>
    </row>
    <row r="500" spans="1:10">
      <c r="A500" t="s">
        <v>219</v>
      </c>
      <c r="B500" t="s">
        <v>583</v>
      </c>
      <c r="C500" s="46" t="s">
        <v>643</v>
      </c>
      <c r="D500" s="45" t="s">
        <v>357</v>
      </c>
      <c r="J500" t="s">
        <v>324</v>
      </c>
    </row>
    <row r="501" spans="1:10">
      <c r="A501" t="s">
        <v>219</v>
      </c>
      <c r="B501" t="s">
        <v>413</v>
      </c>
      <c r="C501" s="177">
        <v>0</v>
      </c>
      <c r="D501" s="44"/>
      <c r="J501" s="43" t="s">
        <v>218</v>
      </c>
    </row>
    <row r="502" spans="1:10">
      <c r="A502" t="s">
        <v>219</v>
      </c>
      <c r="B502" t="s">
        <v>152</v>
      </c>
      <c r="C502" s="177">
        <v>0</v>
      </c>
      <c r="D502" s="44"/>
      <c r="J502" s="43" t="s">
        <v>390</v>
      </c>
    </row>
    <row r="503" spans="1:10" ht="12.75" customHeight="1">
      <c r="A503" t="s">
        <v>219</v>
      </c>
      <c r="B503" t="s">
        <v>307</v>
      </c>
      <c r="C503" s="177">
        <v>0</v>
      </c>
      <c r="D503" s="44"/>
      <c r="J503" s="43" t="s">
        <v>373</v>
      </c>
    </row>
    <row r="504" spans="1:10" ht="12.75" customHeight="1">
      <c r="A504" t="s">
        <v>219</v>
      </c>
      <c r="B504" t="s">
        <v>510</v>
      </c>
      <c r="C504" s="178">
        <v>9502</v>
      </c>
      <c r="D504" s="183"/>
      <c r="J504" t="s">
        <v>26</v>
      </c>
    </row>
    <row r="505" spans="1:10" ht="12.75" customHeight="1">
      <c r="A505" t="s">
        <v>219</v>
      </c>
      <c r="B505" t="s">
        <v>575</v>
      </c>
      <c r="C505" s="178">
        <v>9502</v>
      </c>
      <c r="D505" s="183"/>
      <c r="J505" t="s">
        <v>474</v>
      </c>
    </row>
    <row r="506" spans="1:10" ht="12.75" customHeight="1">
      <c r="A506" t="s">
        <v>219</v>
      </c>
      <c r="B506" t="s">
        <v>148</v>
      </c>
      <c r="C506" s="178">
        <v>9502</v>
      </c>
      <c r="D506" s="183"/>
      <c r="J506" t="s">
        <v>637</v>
      </c>
    </row>
    <row r="507" spans="1:10" ht="12.75" customHeight="1">
      <c r="A507" t="s">
        <v>219</v>
      </c>
      <c r="B507" t="s">
        <v>255</v>
      </c>
      <c r="C507" s="178">
        <v>1238</v>
      </c>
      <c r="D507" s="183"/>
      <c r="J507" t="s">
        <v>607</v>
      </c>
    </row>
    <row r="508" spans="1:10" ht="12.75" customHeight="1">
      <c r="A508" t="s">
        <v>219</v>
      </c>
      <c r="B508" t="s">
        <v>199</v>
      </c>
      <c r="C508" s="177">
        <v>0</v>
      </c>
      <c r="D508" s="44"/>
      <c r="J508" s="43" t="s">
        <v>332</v>
      </c>
    </row>
    <row r="509" spans="1:10">
      <c r="A509" t="s">
        <v>219</v>
      </c>
      <c r="B509" t="s">
        <v>493</v>
      </c>
      <c r="C509" s="177">
        <v>0</v>
      </c>
      <c r="D509" s="44"/>
      <c r="J509" s="43" t="s">
        <v>138</v>
      </c>
    </row>
    <row r="510" spans="1:10">
      <c r="A510" t="s">
        <v>219</v>
      </c>
      <c r="B510" t="s">
        <v>197</v>
      </c>
      <c r="C510" s="177">
        <v>0</v>
      </c>
      <c r="D510" s="44"/>
      <c r="J510" s="43" t="s">
        <v>156</v>
      </c>
    </row>
    <row r="511" spans="1:10">
      <c r="A511" t="s">
        <v>219</v>
      </c>
      <c r="B511" t="s">
        <v>258</v>
      </c>
      <c r="C511" s="178"/>
      <c r="D511" s="183"/>
      <c r="J511" t="s">
        <v>201</v>
      </c>
    </row>
    <row r="512" spans="1:10">
      <c r="A512" t="s">
        <v>219</v>
      </c>
      <c r="B512" t="s">
        <v>61</v>
      </c>
      <c r="C512" s="178"/>
      <c r="D512" s="183"/>
      <c r="J512" t="s">
        <v>83</v>
      </c>
    </row>
    <row r="513" spans="1:10">
      <c r="A513" t="s">
        <v>219</v>
      </c>
      <c r="B513" t="s">
        <v>323</v>
      </c>
      <c r="C513" s="178"/>
      <c r="D513" s="183"/>
      <c r="J513" t="s">
        <v>59</v>
      </c>
    </row>
    <row r="514" spans="1:10">
      <c r="A514" t="s">
        <v>334</v>
      </c>
      <c r="C514" t="s">
        <v>1</v>
      </c>
    </row>
    <row r="515" spans="1:10">
      <c r="A515" s="42" t="s">
        <v>31</v>
      </c>
      <c r="B515" s="47" t="s">
        <v>8</v>
      </c>
      <c r="C515" t="s">
        <v>1</v>
      </c>
      <c r="D515" s="44"/>
      <c r="J515" s="42" t="s">
        <v>41</v>
      </c>
    </row>
    <row r="516" spans="1:10">
      <c r="A516" t="s">
        <v>219</v>
      </c>
      <c r="B516" t="s">
        <v>583</v>
      </c>
      <c r="C516" s="46" t="s">
        <v>491</v>
      </c>
      <c r="D516" s="45" t="s">
        <v>357</v>
      </c>
      <c r="J516" t="s">
        <v>324</v>
      </c>
    </row>
    <row r="517" spans="1:10">
      <c r="A517" t="s">
        <v>219</v>
      </c>
      <c r="B517" t="s">
        <v>413</v>
      </c>
      <c r="C517" s="177">
        <v>0</v>
      </c>
      <c r="D517" s="44"/>
      <c r="J517" s="43" t="s">
        <v>218</v>
      </c>
    </row>
    <row r="518" spans="1:10">
      <c r="A518" t="s">
        <v>219</v>
      </c>
      <c r="B518" t="s">
        <v>152</v>
      </c>
      <c r="C518" s="177">
        <v>0</v>
      </c>
      <c r="D518" s="44"/>
      <c r="J518" s="43" t="s">
        <v>390</v>
      </c>
    </row>
    <row r="519" spans="1:10" ht="12.75" customHeight="1">
      <c r="A519" t="s">
        <v>219</v>
      </c>
      <c r="B519" t="s">
        <v>307</v>
      </c>
      <c r="C519" s="177">
        <v>0</v>
      </c>
      <c r="D519" s="44"/>
      <c r="J519" s="43" t="s">
        <v>373</v>
      </c>
    </row>
    <row r="520" spans="1:10" ht="12.75" customHeight="1">
      <c r="A520" t="s">
        <v>219</v>
      </c>
      <c r="B520" t="s">
        <v>510</v>
      </c>
      <c r="C520" s="178">
        <v>4000</v>
      </c>
      <c r="D520" s="183"/>
      <c r="J520" t="s">
        <v>26</v>
      </c>
    </row>
    <row r="521" spans="1:10" ht="12.75" customHeight="1">
      <c r="A521" t="s">
        <v>219</v>
      </c>
      <c r="B521" t="s">
        <v>575</v>
      </c>
      <c r="C521" s="178">
        <v>4000</v>
      </c>
      <c r="D521" s="183"/>
      <c r="J521" t="s">
        <v>474</v>
      </c>
    </row>
    <row r="522" spans="1:10" ht="12.75" customHeight="1">
      <c r="A522" t="s">
        <v>219</v>
      </c>
      <c r="B522" t="s">
        <v>148</v>
      </c>
      <c r="C522" s="178">
        <v>4000</v>
      </c>
      <c r="D522" s="183"/>
      <c r="J522" t="s">
        <v>637</v>
      </c>
    </row>
    <row r="523" spans="1:10" ht="12.75" customHeight="1">
      <c r="A523" t="s">
        <v>219</v>
      </c>
      <c r="B523" t="s">
        <v>255</v>
      </c>
      <c r="C523" s="178">
        <v>0</v>
      </c>
      <c r="D523" s="183"/>
      <c r="J523" t="s">
        <v>607</v>
      </c>
    </row>
    <row r="524" spans="1:10" ht="12.75" customHeight="1">
      <c r="A524" t="s">
        <v>219</v>
      </c>
      <c r="B524" t="s">
        <v>199</v>
      </c>
      <c r="C524" s="177">
        <v>0</v>
      </c>
      <c r="D524" s="44"/>
      <c r="J524" s="43" t="s">
        <v>332</v>
      </c>
    </row>
    <row r="525" spans="1:10">
      <c r="A525" t="s">
        <v>219</v>
      </c>
      <c r="B525" t="s">
        <v>493</v>
      </c>
      <c r="C525" s="177">
        <v>0</v>
      </c>
      <c r="D525" s="44"/>
      <c r="J525" s="43" t="s">
        <v>138</v>
      </c>
    </row>
    <row r="526" spans="1:10">
      <c r="A526" t="s">
        <v>219</v>
      </c>
      <c r="B526" t="s">
        <v>197</v>
      </c>
      <c r="C526" s="177">
        <v>0</v>
      </c>
      <c r="D526" s="44"/>
      <c r="J526" s="43" t="s">
        <v>156</v>
      </c>
    </row>
    <row r="527" spans="1:10">
      <c r="A527" t="s">
        <v>219</v>
      </c>
      <c r="B527" t="s">
        <v>258</v>
      </c>
      <c r="C527" s="178"/>
      <c r="D527" s="183"/>
      <c r="J527" t="s">
        <v>201</v>
      </c>
    </row>
    <row r="528" spans="1:10">
      <c r="A528" t="s">
        <v>219</v>
      </c>
      <c r="B528" t="s">
        <v>61</v>
      </c>
      <c r="C528" s="178"/>
      <c r="D528" s="183"/>
      <c r="J528" t="s">
        <v>83</v>
      </c>
    </row>
    <row r="529" spans="1:10">
      <c r="A529" t="s">
        <v>219</v>
      </c>
      <c r="B529" t="s">
        <v>323</v>
      </c>
      <c r="C529" s="178"/>
      <c r="D529" s="183"/>
      <c r="J529" t="s">
        <v>59</v>
      </c>
    </row>
    <row r="530" spans="1:10">
      <c r="A530" t="s">
        <v>334</v>
      </c>
      <c r="C530" t="s">
        <v>1</v>
      </c>
    </row>
    <row r="531" spans="1:10">
      <c r="A531" t="s">
        <v>334</v>
      </c>
      <c r="C531" t="s">
        <v>1</v>
      </c>
    </row>
    <row r="532" spans="1:10" ht="14.25">
      <c r="A532" s="180" t="s">
        <v>31</v>
      </c>
      <c r="B532" s="181" t="s">
        <v>232</v>
      </c>
      <c r="C532" t="s">
        <v>1</v>
      </c>
      <c r="D532" s="179" t="s">
        <v>357</v>
      </c>
      <c r="J532" s="180" t="s">
        <v>133</v>
      </c>
    </row>
    <row r="533" spans="1:10">
      <c r="A533" s="42" t="s">
        <v>31</v>
      </c>
      <c r="B533" s="182" t="s">
        <v>70</v>
      </c>
      <c r="C533" t="s">
        <v>1</v>
      </c>
      <c r="D533" s="44"/>
      <c r="J533" s="42" t="s">
        <v>133</v>
      </c>
    </row>
    <row r="534" spans="1:10">
      <c r="A534" t="s">
        <v>219</v>
      </c>
      <c r="B534" t="s">
        <v>597</v>
      </c>
      <c r="C534" s="46" t="s">
        <v>651</v>
      </c>
      <c r="D534" s="45" t="s">
        <v>357</v>
      </c>
      <c r="J534" t="s">
        <v>324</v>
      </c>
    </row>
    <row r="535" spans="1:10">
      <c r="A535" t="s">
        <v>219</v>
      </c>
      <c r="B535" t="s">
        <v>613</v>
      </c>
      <c r="C535" s="177">
        <v>0</v>
      </c>
      <c r="D535" s="44"/>
      <c r="J535" s="43" t="s">
        <v>668</v>
      </c>
    </row>
    <row r="536" spans="1:10">
      <c r="A536" t="s">
        <v>219</v>
      </c>
      <c r="B536" t="s">
        <v>433</v>
      </c>
      <c r="C536" s="177">
        <v>0</v>
      </c>
      <c r="D536" s="44"/>
      <c r="J536" s="43" t="s">
        <v>246</v>
      </c>
    </row>
    <row r="537" spans="1:10">
      <c r="A537" t="s">
        <v>219</v>
      </c>
      <c r="B537" t="s">
        <v>684</v>
      </c>
      <c r="C537" s="177">
        <v>0</v>
      </c>
      <c r="D537" s="44"/>
      <c r="J537" s="43" t="s">
        <v>223</v>
      </c>
    </row>
    <row r="538" spans="1:10">
      <c r="A538" t="s">
        <v>219</v>
      </c>
      <c r="B538" t="s">
        <v>117</v>
      </c>
      <c r="C538" s="178">
        <v>114151</v>
      </c>
      <c r="D538" s="183"/>
      <c r="J538" t="s">
        <v>78</v>
      </c>
    </row>
    <row r="539" spans="1:10">
      <c r="A539" t="s">
        <v>219</v>
      </c>
      <c r="B539" t="s">
        <v>158</v>
      </c>
      <c r="C539" s="178">
        <v>0</v>
      </c>
      <c r="D539" s="183"/>
      <c r="J539" t="s">
        <v>662</v>
      </c>
    </row>
    <row r="540" spans="1:10">
      <c r="A540" t="s">
        <v>219</v>
      </c>
      <c r="B540" t="s">
        <v>608</v>
      </c>
      <c r="C540" s="178">
        <v>114151</v>
      </c>
      <c r="D540" s="183"/>
      <c r="J540" t="s">
        <v>657</v>
      </c>
    </row>
    <row r="541" spans="1:10">
      <c r="A541" t="s">
        <v>219</v>
      </c>
      <c r="B541" t="s">
        <v>526</v>
      </c>
      <c r="C541" s="178">
        <v>0</v>
      </c>
      <c r="D541" s="183"/>
      <c r="J541" t="s">
        <v>367</v>
      </c>
    </row>
    <row r="542" spans="1:10">
      <c r="A542" t="s">
        <v>219</v>
      </c>
      <c r="B542" t="s">
        <v>656</v>
      </c>
      <c r="C542" s="177">
        <v>0</v>
      </c>
      <c r="D542" s="44"/>
      <c r="J542" s="43" t="s">
        <v>602</v>
      </c>
    </row>
    <row r="543" spans="1:10">
      <c r="A543" t="s">
        <v>219</v>
      </c>
      <c r="B543" t="s">
        <v>183</v>
      </c>
      <c r="C543" s="177">
        <v>0</v>
      </c>
      <c r="D543" s="44"/>
      <c r="J543" s="43" t="s">
        <v>101</v>
      </c>
    </row>
    <row r="544" spans="1:10">
      <c r="A544" t="s">
        <v>219</v>
      </c>
      <c r="B544" t="s">
        <v>280</v>
      </c>
      <c r="C544" s="177">
        <v>0</v>
      </c>
      <c r="D544" s="44"/>
      <c r="J544" s="43" t="s">
        <v>124</v>
      </c>
    </row>
    <row r="545" spans="1:10">
      <c r="A545" t="s">
        <v>219</v>
      </c>
      <c r="B545" t="s">
        <v>266</v>
      </c>
      <c r="C545" s="178"/>
      <c r="D545" s="183"/>
      <c r="J545" t="s">
        <v>279</v>
      </c>
    </row>
    <row r="546" spans="1:10">
      <c r="A546" t="s">
        <v>219</v>
      </c>
      <c r="B546" t="s">
        <v>231</v>
      </c>
      <c r="C546" s="178"/>
      <c r="D546" s="183"/>
      <c r="J546" t="s">
        <v>477</v>
      </c>
    </row>
    <row r="547" spans="1:10">
      <c r="A547" t="s">
        <v>219</v>
      </c>
      <c r="B547" t="s">
        <v>458</v>
      </c>
      <c r="C547" s="178"/>
      <c r="D547" s="183"/>
      <c r="J547" t="s">
        <v>455</v>
      </c>
    </row>
    <row r="548" spans="1:10">
      <c r="A548" t="s">
        <v>334</v>
      </c>
      <c r="C548" t="s">
        <v>1</v>
      </c>
      <c r="D548" s="183"/>
      <c r="J548" s="180"/>
    </row>
    <row r="549" spans="1:10">
      <c r="A549" s="42" t="s">
        <v>31</v>
      </c>
      <c r="B549" s="182" t="s">
        <v>70</v>
      </c>
      <c r="C549" t="s">
        <v>1</v>
      </c>
      <c r="D549" s="44"/>
      <c r="J549" s="42" t="s">
        <v>133</v>
      </c>
    </row>
    <row r="550" spans="1:10">
      <c r="A550" t="s">
        <v>219</v>
      </c>
      <c r="B550" t="s">
        <v>597</v>
      </c>
      <c r="C550" s="46" t="s">
        <v>533</v>
      </c>
      <c r="D550" s="45" t="s">
        <v>357</v>
      </c>
      <c r="J550" t="s">
        <v>324</v>
      </c>
    </row>
    <row r="551" spans="1:10">
      <c r="A551" t="s">
        <v>219</v>
      </c>
      <c r="B551" t="s">
        <v>613</v>
      </c>
      <c r="C551" s="177">
        <v>2030</v>
      </c>
      <c r="D551" s="44"/>
      <c r="J551" s="43" t="s">
        <v>668</v>
      </c>
    </row>
    <row r="552" spans="1:10">
      <c r="A552" t="s">
        <v>219</v>
      </c>
      <c r="B552" t="s">
        <v>433</v>
      </c>
      <c r="C552" s="177">
        <v>0</v>
      </c>
      <c r="D552" s="44"/>
      <c r="J552" s="43" t="s">
        <v>246</v>
      </c>
    </row>
    <row r="553" spans="1:10">
      <c r="A553" t="s">
        <v>219</v>
      </c>
      <c r="B553" t="s">
        <v>684</v>
      </c>
      <c r="C553" s="177">
        <v>0</v>
      </c>
      <c r="D553" s="44"/>
      <c r="J553" s="43" t="s">
        <v>223</v>
      </c>
    </row>
    <row r="554" spans="1:10">
      <c r="A554" t="s">
        <v>219</v>
      </c>
      <c r="B554" t="s">
        <v>117</v>
      </c>
      <c r="C554" s="178">
        <v>0</v>
      </c>
      <c r="D554" s="183"/>
      <c r="J554" t="s">
        <v>78</v>
      </c>
    </row>
    <row r="555" spans="1:10">
      <c r="A555" t="s">
        <v>219</v>
      </c>
      <c r="B555" t="s">
        <v>158</v>
      </c>
      <c r="C555" s="178">
        <v>0</v>
      </c>
      <c r="D555" s="183"/>
      <c r="J555" t="s">
        <v>662</v>
      </c>
    </row>
    <row r="556" spans="1:10">
      <c r="A556" t="s">
        <v>219</v>
      </c>
      <c r="B556" t="s">
        <v>608</v>
      </c>
      <c r="C556" s="178">
        <v>2030</v>
      </c>
      <c r="D556" s="183"/>
      <c r="J556" t="s">
        <v>657</v>
      </c>
    </row>
    <row r="557" spans="1:10">
      <c r="A557" t="s">
        <v>219</v>
      </c>
      <c r="B557" t="s">
        <v>526</v>
      </c>
      <c r="C557" s="178">
        <v>0</v>
      </c>
      <c r="D557" s="183"/>
      <c r="J557" t="s">
        <v>367</v>
      </c>
    </row>
    <row r="558" spans="1:10">
      <c r="A558" t="s">
        <v>219</v>
      </c>
      <c r="B558" t="s">
        <v>656</v>
      </c>
      <c r="C558" s="177">
        <v>0</v>
      </c>
      <c r="D558" s="44"/>
      <c r="J558" s="43" t="s">
        <v>602</v>
      </c>
    </row>
    <row r="559" spans="1:10">
      <c r="A559" t="s">
        <v>219</v>
      </c>
      <c r="B559" t="s">
        <v>183</v>
      </c>
      <c r="C559" s="177">
        <v>0</v>
      </c>
      <c r="D559" s="44"/>
      <c r="J559" s="43" t="s">
        <v>101</v>
      </c>
    </row>
    <row r="560" spans="1:10">
      <c r="A560" t="s">
        <v>219</v>
      </c>
      <c r="B560" t="s">
        <v>280</v>
      </c>
      <c r="C560" s="177">
        <v>0</v>
      </c>
      <c r="D560" s="44"/>
      <c r="J560" s="43" t="s">
        <v>124</v>
      </c>
    </row>
    <row r="561" spans="1:10">
      <c r="A561" t="s">
        <v>219</v>
      </c>
      <c r="B561" t="s">
        <v>266</v>
      </c>
      <c r="C561" s="178"/>
      <c r="D561" s="183"/>
      <c r="J561" t="s">
        <v>279</v>
      </c>
    </row>
    <row r="562" spans="1:10">
      <c r="A562" t="s">
        <v>219</v>
      </c>
      <c r="B562" t="s">
        <v>231</v>
      </c>
      <c r="C562" s="178"/>
      <c r="D562" s="183"/>
      <c r="J562" t="s">
        <v>477</v>
      </c>
    </row>
    <row r="563" spans="1:10">
      <c r="A563" t="s">
        <v>219</v>
      </c>
      <c r="B563" t="s">
        <v>458</v>
      </c>
      <c r="C563" s="178"/>
      <c r="D563" s="183"/>
      <c r="J563" t="s">
        <v>455</v>
      </c>
    </row>
    <row r="564" spans="1:10">
      <c r="A564" t="s">
        <v>334</v>
      </c>
      <c r="C564" t="s">
        <v>1</v>
      </c>
      <c r="D564" s="183"/>
      <c r="J564" s="180"/>
    </row>
    <row r="565" spans="1:10">
      <c r="A565" s="42" t="s">
        <v>31</v>
      </c>
      <c r="B565" s="182" t="s">
        <v>70</v>
      </c>
      <c r="C565" t="s">
        <v>1</v>
      </c>
      <c r="D565" s="44"/>
      <c r="J565" s="42" t="s">
        <v>133</v>
      </c>
    </row>
    <row r="566" spans="1:10">
      <c r="A566" t="s">
        <v>219</v>
      </c>
      <c r="B566" t="s">
        <v>597</v>
      </c>
      <c r="C566" s="46" t="s">
        <v>378</v>
      </c>
      <c r="D566" s="45" t="s">
        <v>357</v>
      </c>
      <c r="J566" t="s">
        <v>324</v>
      </c>
    </row>
    <row r="567" spans="1:10">
      <c r="A567" t="s">
        <v>219</v>
      </c>
      <c r="B567" t="s">
        <v>613</v>
      </c>
      <c r="C567" s="177">
        <v>140</v>
      </c>
      <c r="D567" s="44"/>
      <c r="J567" s="43" t="s">
        <v>668</v>
      </c>
    </row>
    <row r="568" spans="1:10">
      <c r="A568" t="s">
        <v>219</v>
      </c>
      <c r="B568" t="s">
        <v>433</v>
      </c>
      <c r="C568" s="177">
        <v>0</v>
      </c>
      <c r="D568" s="44"/>
      <c r="J568" s="43" t="s">
        <v>246</v>
      </c>
    </row>
    <row r="569" spans="1:10">
      <c r="A569" t="s">
        <v>219</v>
      </c>
      <c r="B569" t="s">
        <v>684</v>
      </c>
      <c r="C569" s="177">
        <v>0</v>
      </c>
      <c r="D569" s="44"/>
      <c r="J569" s="43" t="s">
        <v>223</v>
      </c>
    </row>
    <row r="570" spans="1:10">
      <c r="A570" t="s">
        <v>219</v>
      </c>
      <c r="B570" t="s">
        <v>117</v>
      </c>
      <c r="C570" s="178">
        <v>1752.53</v>
      </c>
      <c r="D570" s="183"/>
      <c r="J570" t="s">
        <v>78</v>
      </c>
    </row>
    <row r="571" spans="1:10">
      <c r="A571" t="s">
        <v>219</v>
      </c>
      <c r="B571" t="s">
        <v>158</v>
      </c>
      <c r="C571" s="178">
        <v>0</v>
      </c>
      <c r="D571" s="183"/>
      <c r="J571" t="s">
        <v>662</v>
      </c>
    </row>
    <row r="572" spans="1:10">
      <c r="A572" t="s">
        <v>219</v>
      </c>
      <c r="B572" t="s">
        <v>608</v>
      </c>
      <c r="C572" s="178">
        <v>1892.53</v>
      </c>
      <c r="D572" s="183"/>
      <c r="J572" t="s">
        <v>657</v>
      </c>
    </row>
    <row r="573" spans="1:10">
      <c r="A573" t="s">
        <v>219</v>
      </c>
      <c r="B573" t="s">
        <v>526</v>
      </c>
      <c r="C573" s="178">
        <v>0</v>
      </c>
      <c r="D573" s="183"/>
      <c r="J573" t="s">
        <v>367</v>
      </c>
    </row>
    <row r="574" spans="1:10">
      <c r="A574" t="s">
        <v>219</v>
      </c>
      <c r="B574" t="s">
        <v>656</v>
      </c>
      <c r="C574" s="177">
        <v>0</v>
      </c>
      <c r="D574" s="44"/>
      <c r="J574" s="43" t="s">
        <v>602</v>
      </c>
    </row>
    <row r="575" spans="1:10">
      <c r="A575" t="s">
        <v>219</v>
      </c>
      <c r="B575" t="s">
        <v>183</v>
      </c>
      <c r="C575" s="177">
        <v>0</v>
      </c>
      <c r="D575" s="44"/>
      <c r="J575" s="43" t="s">
        <v>101</v>
      </c>
    </row>
    <row r="576" spans="1:10">
      <c r="A576" t="s">
        <v>219</v>
      </c>
      <c r="B576" t="s">
        <v>280</v>
      </c>
      <c r="C576" s="177">
        <v>0</v>
      </c>
      <c r="D576" s="44"/>
      <c r="J576" s="43" t="s">
        <v>124</v>
      </c>
    </row>
    <row r="577" spans="1:10">
      <c r="A577" t="s">
        <v>219</v>
      </c>
      <c r="B577" t="s">
        <v>266</v>
      </c>
      <c r="C577" s="178"/>
      <c r="D577" s="183"/>
      <c r="J577" t="s">
        <v>279</v>
      </c>
    </row>
    <row r="578" spans="1:10">
      <c r="A578" t="s">
        <v>219</v>
      </c>
      <c r="B578" t="s">
        <v>231</v>
      </c>
      <c r="C578" s="178"/>
      <c r="D578" s="183"/>
      <c r="J578" t="s">
        <v>477</v>
      </c>
    </row>
    <row r="579" spans="1:10">
      <c r="A579" t="s">
        <v>219</v>
      </c>
      <c r="B579" t="s">
        <v>458</v>
      </c>
      <c r="C579" s="178"/>
      <c r="D579" s="183"/>
      <c r="J579" t="s">
        <v>455</v>
      </c>
    </row>
    <row r="580" spans="1:10">
      <c r="A580" t="s">
        <v>334</v>
      </c>
      <c r="C580" t="s">
        <v>1</v>
      </c>
      <c r="D580" s="183"/>
      <c r="J580" s="180"/>
    </row>
    <row r="581" spans="1:10">
      <c r="A581" s="42" t="s">
        <v>31</v>
      </c>
      <c r="B581" s="182" t="s">
        <v>70</v>
      </c>
      <c r="C581" t="s">
        <v>1</v>
      </c>
      <c r="D581" s="44"/>
      <c r="J581" s="42" t="s">
        <v>133</v>
      </c>
    </row>
    <row r="582" spans="1:10">
      <c r="A582" t="s">
        <v>219</v>
      </c>
      <c r="B582" t="s">
        <v>597</v>
      </c>
      <c r="C582" s="46" t="s">
        <v>416</v>
      </c>
      <c r="D582" s="45" t="s">
        <v>357</v>
      </c>
      <c r="J582" t="s">
        <v>324</v>
      </c>
    </row>
    <row r="583" spans="1:10">
      <c r="A583" t="s">
        <v>219</v>
      </c>
      <c r="B583" t="s">
        <v>613</v>
      </c>
      <c r="C583" s="177">
        <v>3570</v>
      </c>
      <c r="D583" s="44"/>
      <c r="J583" s="43" t="s">
        <v>668</v>
      </c>
    </row>
    <row r="584" spans="1:10">
      <c r="A584" t="s">
        <v>219</v>
      </c>
      <c r="B584" t="s">
        <v>433</v>
      </c>
      <c r="C584" s="177">
        <v>0</v>
      </c>
      <c r="D584" s="44"/>
      <c r="J584" s="43" t="s">
        <v>246</v>
      </c>
    </row>
    <row r="585" spans="1:10">
      <c r="A585" t="s">
        <v>219</v>
      </c>
      <c r="B585" t="s">
        <v>684</v>
      </c>
      <c r="C585" s="177">
        <v>0</v>
      </c>
      <c r="D585" s="44"/>
      <c r="J585" s="43" t="s">
        <v>223</v>
      </c>
    </row>
    <row r="586" spans="1:10">
      <c r="A586" t="s">
        <v>219</v>
      </c>
      <c r="B586" t="s">
        <v>117</v>
      </c>
      <c r="C586" s="178">
        <v>0</v>
      </c>
      <c r="D586" s="183"/>
      <c r="J586" t="s">
        <v>78</v>
      </c>
    </row>
    <row r="587" spans="1:10">
      <c r="A587" t="s">
        <v>219</v>
      </c>
      <c r="B587" t="s">
        <v>158</v>
      </c>
      <c r="C587" s="178">
        <v>0</v>
      </c>
      <c r="D587" s="183"/>
      <c r="J587" t="s">
        <v>662</v>
      </c>
    </row>
    <row r="588" spans="1:10">
      <c r="A588" t="s">
        <v>219</v>
      </c>
      <c r="B588" t="s">
        <v>608</v>
      </c>
      <c r="C588" s="178">
        <v>3570</v>
      </c>
      <c r="D588" s="183"/>
      <c r="J588" t="s">
        <v>657</v>
      </c>
    </row>
    <row r="589" spans="1:10">
      <c r="A589" t="s">
        <v>219</v>
      </c>
      <c r="B589" t="s">
        <v>526</v>
      </c>
      <c r="C589" s="178">
        <v>0</v>
      </c>
      <c r="D589" s="183"/>
      <c r="J589" t="s">
        <v>367</v>
      </c>
    </row>
    <row r="590" spans="1:10">
      <c r="A590" t="s">
        <v>219</v>
      </c>
      <c r="B590" t="s">
        <v>656</v>
      </c>
      <c r="C590" s="177">
        <v>0</v>
      </c>
      <c r="D590" s="44"/>
      <c r="J590" s="43" t="s">
        <v>602</v>
      </c>
    </row>
    <row r="591" spans="1:10">
      <c r="A591" t="s">
        <v>219</v>
      </c>
      <c r="B591" t="s">
        <v>183</v>
      </c>
      <c r="C591" s="177">
        <v>0</v>
      </c>
      <c r="D591" s="44"/>
      <c r="J591" s="43" t="s">
        <v>101</v>
      </c>
    </row>
    <row r="592" spans="1:10">
      <c r="A592" t="s">
        <v>219</v>
      </c>
      <c r="B592" t="s">
        <v>280</v>
      </c>
      <c r="C592" s="177">
        <v>0</v>
      </c>
      <c r="D592" s="44"/>
      <c r="J592" s="43" t="s">
        <v>124</v>
      </c>
    </row>
    <row r="593" spans="1:10">
      <c r="A593" t="s">
        <v>219</v>
      </c>
      <c r="B593" t="s">
        <v>266</v>
      </c>
      <c r="C593" s="178"/>
      <c r="D593" s="183"/>
      <c r="J593" t="s">
        <v>279</v>
      </c>
    </row>
    <row r="594" spans="1:10">
      <c r="A594" t="s">
        <v>219</v>
      </c>
      <c r="B594" t="s">
        <v>231</v>
      </c>
      <c r="C594" s="178"/>
      <c r="D594" s="183"/>
      <c r="J594" t="s">
        <v>477</v>
      </c>
    </row>
    <row r="595" spans="1:10">
      <c r="A595" t="s">
        <v>219</v>
      </c>
      <c r="B595" t="s">
        <v>458</v>
      </c>
      <c r="C595" s="178"/>
      <c r="D595" s="183"/>
      <c r="J595" t="s">
        <v>455</v>
      </c>
    </row>
    <row r="596" spans="1:10">
      <c r="A596" t="s">
        <v>334</v>
      </c>
      <c r="C596" t="s">
        <v>1</v>
      </c>
      <c r="D596" s="183"/>
      <c r="J596" s="180"/>
    </row>
    <row r="597" spans="1:10">
      <c r="A597" s="42" t="s">
        <v>31</v>
      </c>
      <c r="B597" s="182" t="s">
        <v>70</v>
      </c>
      <c r="C597" t="s">
        <v>1</v>
      </c>
      <c r="D597" s="44"/>
      <c r="J597" s="42" t="s">
        <v>133</v>
      </c>
    </row>
    <row r="598" spans="1:10">
      <c r="A598" t="s">
        <v>219</v>
      </c>
      <c r="B598" t="s">
        <v>597</v>
      </c>
      <c r="C598" s="46" t="s">
        <v>645</v>
      </c>
      <c r="D598" s="45" t="s">
        <v>357</v>
      </c>
      <c r="J598" t="s">
        <v>324</v>
      </c>
    </row>
    <row r="599" spans="1:10">
      <c r="A599" t="s">
        <v>219</v>
      </c>
      <c r="B599" t="s">
        <v>613</v>
      </c>
      <c r="C599" s="177">
        <v>15400</v>
      </c>
      <c r="D599" s="44"/>
      <c r="J599" s="43" t="s">
        <v>668</v>
      </c>
    </row>
    <row r="600" spans="1:10">
      <c r="A600" t="s">
        <v>219</v>
      </c>
      <c r="B600" t="s">
        <v>433</v>
      </c>
      <c r="C600" s="177">
        <v>0</v>
      </c>
      <c r="D600" s="44"/>
      <c r="J600" s="43" t="s">
        <v>246</v>
      </c>
    </row>
    <row r="601" spans="1:10">
      <c r="A601" t="s">
        <v>219</v>
      </c>
      <c r="B601" t="s">
        <v>684</v>
      </c>
      <c r="C601" s="177">
        <v>0</v>
      </c>
      <c r="D601" s="44"/>
      <c r="J601" s="43" t="s">
        <v>223</v>
      </c>
    </row>
    <row r="602" spans="1:10">
      <c r="A602" t="s">
        <v>219</v>
      </c>
      <c r="B602" t="s">
        <v>117</v>
      </c>
      <c r="C602" s="178">
        <v>0</v>
      </c>
      <c r="D602" s="183"/>
      <c r="J602" t="s">
        <v>78</v>
      </c>
    </row>
    <row r="603" spans="1:10">
      <c r="A603" t="s">
        <v>219</v>
      </c>
      <c r="B603" t="s">
        <v>158</v>
      </c>
      <c r="C603" s="178">
        <v>0</v>
      </c>
      <c r="D603" s="183"/>
      <c r="J603" t="s">
        <v>662</v>
      </c>
    </row>
    <row r="604" spans="1:10">
      <c r="A604" t="s">
        <v>219</v>
      </c>
      <c r="B604" t="s">
        <v>608</v>
      </c>
      <c r="C604" s="178">
        <v>15400</v>
      </c>
      <c r="D604" s="183"/>
      <c r="J604" t="s">
        <v>657</v>
      </c>
    </row>
    <row r="605" spans="1:10">
      <c r="A605" t="s">
        <v>219</v>
      </c>
      <c r="B605" t="s">
        <v>526</v>
      </c>
      <c r="C605" s="178">
        <v>0</v>
      </c>
      <c r="D605" s="183"/>
      <c r="J605" t="s">
        <v>367</v>
      </c>
    </row>
    <row r="606" spans="1:10">
      <c r="A606" t="s">
        <v>219</v>
      </c>
      <c r="B606" t="s">
        <v>656</v>
      </c>
      <c r="C606" s="177">
        <v>0</v>
      </c>
      <c r="D606" s="44"/>
      <c r="J606" s="43" t="s">
        <v>602</v>
      </c>
    </row>
    <row r="607" spans="1:10">
      <c r="A607" t="s">
        <v>219</v>
      </c>
      <c r="B607" t="s">
        <v>183</v>
      </c>
      <c r="C607" s="177">
        <v>0</v>
      </c>
      <c r="D607" s="44"/>
      <c r="J607" s="43" t="s">
        <v>101</v>
      </c>
    </row>
    <row r="608" spans="1:10">
      <c r="A608" t="s">
        <v>219</v>
      </c>
      <c r="B608" t="s">
        <v>280</v>
      </c>
      <c r="C608" s="177">
        <v>0</v>
      </c>
      <c r="D608" s="44"/>
      <c r="J608" s="43" t="s">
        <v>124</v>
      </c>
    </row>
    <row r="609" spans="1:10">
      <c r="A609" t="s">
        <v>219</v>
      </c>
      <c r="B609" t="s">
        <v>266</v>
      </c>
      <c r="C609" s="178"/>
      <c r="D609" s="183"/>
      <c r="J609" t="s">
        <v>279</v>
      </c>
    </row>
    <row r="610" spans="1:10">
      <c r="A610" t="s">
        <v>219</v>
      </c>
      <c r="B610" t="s">
        <v>231</v>
      </c>
      <c r="C610" s="178"/>
      <c r="D610" s="183"/>
      <c r="J610" t="s">
        <v>477</v>
      </c>
    </row>
    <row r="611" spans="1:10">
      <c r="A611" t="s">
        <v>219</v>
      </c>
      <c r="B611" t="s">
        <v>458</v>
      </c>
      <c r="C611" s="178"/>
      <c r="D611" s="183"/>
      <c r="J611" t="s">
        <v>455</v>
      </c>
    </row>
    <row r="612" spans="1:10">
      <c r="A612" t="s">
        <v>334</v>
      </c>
      <c r="C612" t="s">
        <v>1</v>
      </c>
      <c r="D612" s="183"/>
      <c r="J612" s="180"/>
    </row>
    <row r="613" spans="1:10">
      <c r="A613" s="42" t="s">
        <v>31</v>
      </c>
      <c r="B613" s="182" t="s">
        <v>70</v>
      </c>
      <c r="C613" t="s">
        <v>1</v>
      </c>
      <c r="D613" s="44"/>
      <c r="J613" s="42" t="s">
        <v>133</v>
      </c>
    </row>
    <row r="614" spans="1:10">
      <c r="A614" t="s">
        <v>219</v>
      </c>
      <c r="B614" t="s">
        <v>597</v>
      </c>
      <c r="C614" s="46" t="s">
        <v>463</v>
      </c>
      <c r="D614" s="45" t="s">
        <v>357</v>
      </c>
      <c r="J614" t="s">
        <v>324</v>
      </c>
    </row>
    <row r="615" spans="1:10">
      <c r="A615" t="s">
        <v>219</v>
      </c>
      <c r="B615" t="s">
        <v>613</v>
      </c>
      <c r="C615" s="177">
        <v>0</v>
      </c>
      <c r="D615" s="44"/>
      <c r="J615" s="43" t="s">
        <v>668</v>
      </c>
    </row>
    <row r="616" spans="1:10">
      <c r="A616" t="s">
        <v>219</v>
      </c>
      <c r="B616" t="s">
        <v>433</v>
      </c>
      <c r="C616" s="177">
        <v>0</v>
      </c>
      <c r="D616" s="44"/>
      <c r="J616" s="43" t="s">
        <v>246</v>
      </c>
    </row>
    <row r="617" spans="1:10">
      <c r="A617" t="s">
        <v>219</v>
      </c>
      <c r="B617" t="s">
        <v>684</v>
      </c>
      <c r="C617" s="177">
        <v>0</v>
      </c>
      <c r="D617" s="44"/>
      <c r="J617" s="43" t="s">
        <v>223</v>
      </c>
    </row>
    <row r="618" spans="1:10">
      <c r="A618" t="s">
        <v>219</v>
      </c>
      <c r="B618" t="s">
        <v>117</v>
      </c>
      <c r="C618" s="178">
        <v>264085.3</v>
      </c>
      <c r="D618" s="183"/>
      <c r="J618" t="s">
        <v>78</v>
      </c>
    </row>
    <row r="619" spans="1:10">
      <c r="A619" t="s">
        <v>219</v>
      </c>
      <c r="B619" t="s">
        <v>158</v>
      </c>
      <c r="C619" s="178">
        <v>0</v>
      </c>
      <c r="D619" s="183"/>
      <c r="J619" t="s">
        <v>662</v>
      </c>
    </row>
    <row r="620" spans="1:10">
      <c r="A620" t="s">
        <v>219</v>
      </c>
      <c r="B620" t="s">
        <v>608</v>
      </c>
      <c r="C620" s="178">
        <v>264085.3</v>
      </c>
      <c r="D620" s="183"/>
      <c r="J620" t="s">
        <v>657</v>
      </c>
    </row>
    <row r="621" spans="1:10">
      <c r="A621" t="s">
        <v>219</v>
      </c>
      <c r="B621" t="s">
        <v>526</v>
      </c>
      <c r="C621" s="178">
        <v>0</v>
      </c>
      <c r="D621" s="183"/>
      <c r="J621" t="s">
        <v>367</v>
      </c>
    </row>
    <row r="622" spans="1:10">
      <c r="A622" t="s">
        <v>219</v>
      </c>
      <c r="B622" t="s">
        <v>656</v>
      </c>
      <c r="C622" s="177">
        <v>0</v>
      </c>
      <c r="D622" s="44"/>
      <c r="J622" s="43" t="s">
        <v>602</v>
      </c>
    </row>
    <row r="623" spans="1:10">
      <c r="A623" t="s">
        <v>219</v>
      </c>
      <c r="B623" t="s">
        <v>183</v>
      </c>
      <c r="C623" s="177">
        <v>0</v>
      </c>
      <c r="D623" s="44"/>
      <c r="J623" s="43" t="s">
        <v>101</v>
      </c>
    </row>
    <row r="624" spans="1:10">
      <c r="A624" t="s">
        <v>219</v>
      </c>
      <c r="B624" t="s">
        <v>280</v>
      </c>
      <c r="C624" s="177">
        <v>0</v>
      </c>
      <c r="D624" s="44"/>
      <c r="J624" s="43" t="s">
        <v>124</v>
      </c>
    </row>
    <row r="625" spans="1:10">
      <c r="A625" t="s">
        <v>219</v>
      </c>
      <c r="B625" t="s">
        <v>266</v>
      </c>
      <c r="C625" s="178"/>
      <c r="D625" s="183"/>
      <c r="J625" t="s">
        <v>279</v>
      </c>
    </row>
    <row r="626" spans="1:10">
      <c r="A626" t="s">
        <v>219</v>
      </c>
      <c r="B626" t="s">
        <v>231</v>
      </c>
      <c r="C626" s="178"/>
      <c r="D626" s="183"/>
      <c r="J626" t="s">
        <v>477</v>
      </c>
    </row>
    <row r="627" spans="1:10">
      <c r="A627" t="s">
        <v>219</v>
      </c>
      <c r="B627" t="s">
        <v>458</v>
      </c>
      <c r="C627" s="178"/>
      <c r="D627" s="183"/>
      <c r="J627" t="s">
        <v>455</v>
      </c>
    </row>
    <row r="628" spans="1:10">
      <c r="A628" t="s">
        <v>334</v>
      </c>
      <c r="C628" t="s">
        <v>1</v>
      </c>
      <c r="D628" s="183"/>
      <c r="J628" s="180"/>
    </row>
    <row r="629" spans="1:10">
      <c r="A629" s="42" t="s">
        <v>31</v>
      </c>
      <c r="B629" s="182" t="s">
        <v>70</v>
      </c>
      <c r="C629" t="s">
        <v>1</v>
      </c>
      <c r="D629" s="44"/>
      <c r="J629" s="42" t="s">
        <v>133</v>
      </c>
    </row>
    <row r="630" spans="1:10">
      <c r="A630" t="s">
        <v>219</v>
      </c>
      <c r="B630" t="s">
        <v>597</v>
      </c>
      <c r="C630" s="46" t="s">
        <v>505</v>
      </c>
      <c r="D630" s="45" t="s">
        <v>357</v>
      </c>
      <c r="J630" t="s">
        <v>324</v>
      </c>
    </row>
    <row r="631" spans="1:10">
      <c r="A631" t="s">
        <v>219</v>
      </c>
      <c r="B631" t="s">
        <v>613</v>
      </c>
      <c r="C631" s="177">
        <v>0</v>
      </c>
      <c r="D631" s="44"/>
      <c r="J631" s="43" t="s">
        <v>668</v>
      </c>
    </row>
    <row r="632" spans="1:10">
      <c r="A632" t="s">
        <v>219</v>
      </c>
      <c r="B632" t="s">
        <v>433</v>
      </c>
      <c r="C632" s="177">
        <v>0</v>
      </c>
      <c r="D632" s="44"/>
      <c r="J632" s="43" t="s">
        <v>246</v>
      </c>
    </row>
    <row r="633" spans="1:10">
      <c r="A633" t="s">
        <v>219</v>
      </c>
      <c r="B633" t="s">
        <v>684</v>
      </c>
      <c r="C633" s="177">
        <v>0</v>
      </c>
      <c r="D633" s="44"/>
      <c r="J633" s="43" t="s">
        <v>223</v>
      </c>
    </row>
    <row r="634" spans="1:10">
      <c r="A634" t="s">
        <v>219</v>
      </c>
      <c r="B634" t="s">
        <v>117</v>
      </c>
      <c r="C634" s="178">
        <v>264085.31</v>
      </c>
      <c r="D634" s="183"/>
      <c r="J634" t="s">
        <v>78</v>
      </c>
    </row>
    <row r="635" spans="1:10">
      <c r="A635" t="s">
        <v>219</v>
      </c>
      <c r="B635" t="s">
        <v>158</v>
      </c>
      <c r="C635" s="178">
        <v>0</v>
      </c>
      <c r="D635" s="183"/>
      <c r="J635" t="s">
        <v>662</v>
      </c>
    </row>
    <row r="636" spans="1:10">
      <c r="A636" t="s">
        <v>219</v>
      </c>
      <c r="B636" t="s">
        <v>608</v>
      </c>
      <c r="C636" s="178">
        <v>264085.3</v>
      </c>
      <c r="D636" s="183"/>
      <c r="J636" t="s">
        <v>657</v>
      </c>
    </row>
    <row r="637" spans="1:10">
      <c r="A637" t="s">
        <v>219</v>
      </c>
      <c r="B637" t="s">
        <v>526</v>
      </c>
      <c r="C637" s="178">
        <v>0</v>
      </c>
      <c r="D637" s="183"/>
      <c r="J637" t="s">
        <v>367</v>
      </c>
    </row>
    <row r="638" spans="1:10">
      <c r="A638" t="s">
        <v>219</v>
      </c>
      <c r="B638" t="s">
        <v>656</v>
      </c>
      <c r="C638" s="177">
        <v>0.01</v>
      </c>
      <c r="D638" s="44"/>
      <c r="J638" s="43" t="s">
        <v>602</v>
      </c>
    </row>
    <row r="639" spans="1:10">
      <c r="A639" t="s">
        <v>219</v>
      </c>
      <c r="B639" t="s">
        <v>183</v>
      </c>
      <c r="C639" s="177">
        <v>0</v>
      </c>
      <c r="D639" s="44"/>
      <c r="J639" s="43" t="s">
        <v>101</v>
      </c>
    </row>
    <row r="640" spans="1:10">
      <c r="A640" t="s">
        <v>219</v>
      </c>
      <c r="B640" t="s">
        <v>280</v>
      </c>
      <c r="C640" s="177">
        <v>0</v>
      </c>
      <c r="D640" s="44"/>
      <c r="J640" s="43" t="s">
        <v>124</v>
      </c>
    </row>
    <row r="641" spans="1:10">
      <c r="A641" t="s">
        <v>219</v>
      </c>
      <c r="B641" t="s">
        <v>266</v>
      </c>
      <c r="C641" s="178"/>
      <c r="D641" s="183"/>
      <c r="J641" t="s">
        <v>279</v>
      </c>
    </row>
    <row r="642" spans="1:10">
      <c r="A642" t="s">
        <v>219</v>
      </c>
      <c r="B642" t="s">
        <v>231</v>
      </c>
      <c r="C642" s="178"/>
      <c r="D642" s="183"/>
      <c r="J642" t="s">
        <v>477</v>
      </c>
    </row>
    <row r="643" spans="1:10">
      <c r="A643" t="s">
        <v>219</v>
      </c>
      <c r="B643" t="s">
        <v>458</v>
      </c>
      <c r="C643" s="178"/>
      <c r="D643" s="183"/>
      <c r="J643" t="s">
        <v>455</v>
      </c>
    </row>
    <row r="644" spans="1:10">
      <c r="A644" t="s">
        <v>334</v>
      </c>
      <c r="C644" t="s">
        <v>1</v>
      </c>
      <c r="D644" s="183"/>
      <c r="J644" s="180"/>
    </row>
    <row r="645" spans="1:10">
      <c r="A645" s="180" t="s">
        <v>31</v>
      </c>
      <c r="B645" s="182" t="s">
        <v>157</v>
      </c>
      <c r="C645" t="s">
        <v>1</v>
      </c>
      <c r="D645" s="179" t="s">
        <v>357</v>
      </c>
      <c r="J645" s="180" t="s">
        <v>481</v>
      </c>
    </row>
    <row r="646" spans="1:10">
      <c r="A646" t="s">
        <v>219</v>
      </c>
      <c r="B646" t="s">
        <v>597</v>
      </c>
      <c r="C646" s="184" t="s">
        <v>619</v>
      </c>
      <c r="D646" s="183" t="s">
        <v>357</v>
      </c>
      <c r="J646" t="s">
        <v>595</v>
      </c>
    </row>
    <row r="647" spans="1:10">
      <c r="A647" t="s">
        <v>219</v>
      </c>
      <c r="B647" t="s">
        <v>613</v>
      </c>
      <c r="C647" s="178">
        <v>21140</v>
      </c>
      <c r="D647" s="183"/>
      <c r="J647" t="s">
        <v>668</v>
      </c>
    </row>
    <row r="648" spans="1:10">
      <c r="A648" t="s">
        <v>219</v>
      </c>
      <c r="B648" t="s">
        <v>433</v>
      </c>
      <c r="C648" s="178">
        <v>0</v>
      </c>
      <c r="D648" s="183"/>
      <c r="J648" t="s">
        <v>246</v>
      </c>
    </row>
    <row r="649" spans="1:10">
      <c r="A649" t="s">
        <v>219</v>
      </c>
      <c r="B649" t="s">
        <v>684</v>
      </c>
      <c r="C649" s="178">
        <v>0</v>
      </c>
      <c r="D649" s="183"/>
      <c r="J649" t="s">
        <v>223</v>
      </c>
    </row>
    <row r="650" spans="1:10">
      <c r="A650" t="s">
        <v>219</v>
      </c>
      <c r="B650" t="s">
        <v>117</v>
      </c>
      <c r="C650" s="178">
        <v>644074.14</v>
      </c>
      <c r="D650" s="183"/>
      <c r="J650" t="s">
        <v>78</v>
      </c>
    </row>
    <row r="651" spans="1:10">
      <c r="A651" t="s">
        <v>219</v>
      </c>
      <c r="B651" t="s">
        <v>158</v>
      </c>
      <c r="C651" s="178">
        <v>0</v>
      </c>
      <c r="D651" s="183"/>
      <c r="J651" t="s">
        <v>662</v>
      </c>
    </row>
    <row r="652" spans="1:10">
      <c r="A652" t="s">
        <v>219</v>
      </c>
      <c r="B652" t="s">
        <v>608</v>
      </c>
      <c r="C652" s="178">
        <v>665214.13</v>
      </c>
      <c r="D652" s="183"/>
      <c r="J652" t="s">
        <v>657</v>
      </c>
    </row>
    <row r="653" spans="1:10">
      <c r="A653" t="s">
        <v>219</v>
      </c>
      <c r="B653" t="s">
        <v>526</v>
      </c>
      <c r="C653" s="178">
        <v>0</v>
      </c>
      <c r="D653" s="183"/>
      <c r="J653" t="s">
        <v>367</v>
      </c>
    </row>
    <row r="654" spans="1:10">
      <c r="A654" t="s">
        <v>219</v>
      </c>
      <c r="B654" t="s">
        <v>656</v>
      </c>
      <c r="C654" s="178">
        <v>0.01</v>
      </c>
      <c r="D654" s="183"/>
      <c r="J654" t="s">
        <v>602</v>
      </c>
    </row>
    <row r="655" spans="1:10">
      <c r="A655" t="s">
        <v>219</v>
      </c>
      <c r="B655" t="s">
        <v>183</v>
      </c>
      <c r="C655" s="178">
        <v>0</v>
      </c>
      <c r="D655" s="183"/>
      <c r="J655" t="s">
        <v>101</v>
      </c>
    </row>
    <row r="656" spans="1:10">
      <c r="A656" t="s">
        <v>219</v>
      </c>
      <c r="B656" t="s">
        <v>280</v>
      </c>
      <c r="C656" s="178">
        <v>0</v>
      </c>
      <c r="D656" s="183"/>
      <c r="J656" t="s">
        <v>124</v>
      </c>
    </row>
    <row r="657" spans="1:10">
      <c r="A657" t="s">
        <v>219</v>
      </c>
      <c r="B657" t="s">
        <v>266</v>
      </c>
      <c r="C657" s="178">
        <v>21140</v>
      </c>
      <c r="D657" s="183"/>
      <c r="J657" t="s">
        <v>279</v>
      </c>
    </row>
    <row r="658" spans="1:10">
      <c r="A658" t="s">
        <v>219</v>
      </c>
      <c r="B658" t="s">
        <v>231</v>
      </c>
      <c r="C658" s="178">
        <v>0</v>
      </c>
      <c r="D658" s="183"/>
      <c r="J658" t="s">
        <v>477</v>
      </c>
    </row>
    <row r="659" spans="1:10">
      <c r="A659" t="s">
        <v>219</v>
      </c>
      <c r="B659" t="s">
        <v>458</v>
      </c>
      <c r="C659" s="178">
        <v>0</v>
      </c>
      <c r="D659" s="183"/>
      <c r="J659" t="s">
        <v>455</v>
      </c>
    </row>
    <row r="660" spans="1:10">
      <c r="A660" t="s">
        <v>334</v>
      </c>
      <c r="C660" t="s">
        <v>1</v>
      </c>
      <c r="D660" s="183"/>
      <c r="J660" s="180"/>
    </row>
    <row r="661" spans="1:10">
      <c r="A661" s="42" t="s">
        <v>31</v>
      </c>
      <c r="B661" s="47" t="s">
        <v>8</v>
      </c>
      <c r="C661" t="s">
        <v>1</v>
      </c>
      <c r="D661" s="44"/>
      <c r="J661" s="42" t="s">
        <v>41</v>
      </c>
    </row>
    <row r="662" spans="1:10">
      <c r="A662" t="s">
        <v>219</v>
      </c>
      <c r="B662" t="s">
        <v>583</v>
      </c>
      <c r="C662" s="46" t="s">
        <v>36</v>
      </c>
      <c r="D662" s="45" t="s">
        <v>357</v>
      </c>
      <c r="J662" t="s">
        <v>324</v>
      </c>
    </row>
    <row r="663" spans="1:10">
      <c r="A663" t="s">
        <v>219</v>
      </c>
      <c r="B663" t="s">
        <v>413</v>
      </c>
      <c r="C663" s="177">
        <v>0</v>
      </c>
      <c r="D663" s="44"/>
      <c r="J663" s="43" t="s">
        <v>218</v>
      </c>
    </row>
    <row r="664" spans="1:10">
      <c r="A664" t="s">
        <v>219</v>
      </c>
      <c r="B664" t="s">
        <v>152</v>
      </c>
      <c r="C664" s="177">
        <v>0</v>
      </c>
      <c r="D664" s="44"/>
      <c r="J664" s="43" t="s">
        <v>390</v>
      </c>
    </row>
    <row r="665" spans="1:10" ht="12.75" customHeight="1">
      <c r="A665" t="s">
        <v>219</v>
      </c>
      <c r="B665" t="s">
        <v>307</v>
      </c>
      <c r="C665" s="177">
        <v>0</v>
      </c>
      <c r="D665" s="44"/>
      <c r="J665" s="43" t="s">
        <v>373</v>
      </c>
    </row>
    <row r="666" spans="1:10" ht="12.75" customHeight="1">
      <c r="A666" t="s">
        <v>219</v>
      </c>
      <c r="B666" t="s">
        <v>510</v>
      </c>
      <c r="C666" s="178">
        <v>112913</v>
      </c>
      <c r="D666" s="183"/>
      <c r="J666" t="s">
        <v>26</v>
      </c>
    </row>
    <row r="667" spans="1:10" ht="12.75" customHeight="1">
      <c r="A667" t="s">
        <v>219</v>
      </c>
      <c r="B667" t="s">
        <v>575</v>
      </c>
      <c r="C667" s="178">
        <v>0</v>
      </c>
      <c r="D667" s="183"/>
      <c r="J667" t="s">
        <v>474</v>
      </c>
    </row>
    <row r="668" spans="1:10" ht="12.75" customHeight="1">
      <c r="A668" t="s">
        <v>219</v>
      </c>
      <c r="B668" t="s">
        <v>148</v>
      </c>
      <c r="C668" s="178">
        <v>112913</v>
      </c>
      <c r="D668" s="183"/>
      <c r="J668" t="s">
        <v>637</v>
      </c>
    </row>
    <row r="669" spans="1:10" ht="12.75" customHeight="1">
      <c r="A669" t="s">
        <v>219</v>
      </c>
      <c r="B669" t="s">
        <v>255</v>
      </c>
      <c r="C669" s="178">
        <v>0</v>
      </c>
      <c r="D669" s="183"/>
      <c r="J669" t="s">
        <v>607</v>
      </c>
    </row>
    <row r="670" spans="1:10" ht="12.75" customHeight="1">
      <c r="A670" t="s">
        <v>219</v>
      </c>
      <c r="B670" t="s">
        <v>199</v>
      </c>
      <c r="C670" s="177">
        <v>0</v>
      </c>
      <c r="D670" s="44"/>
      <c r="J670" s="43" t="s">
        <v>332</v>
      </c>
    </row>
    <row r="671" spans="1:10">
      <c r="A671" t="s">
        <v>219</v>
      </c>
      <c r="B671" t="s">
        <v>493</v>
      </c>
      <c r="C671" s="177">
        <v>0</v>
      </c>
      <c r="D671" s="44"/>
      <c r="J671" s="43" t="s">
        <v>138</v>
      </c>
    </row>
    <row r="672" spans="1:10">
      <c r="A672" t="s">
        <v>219</v>
      </c>
      <c r="B672" t="s">
        <v>197</v>
      </c>
      <c r="C672" s="177">
        <v>0</v>
      </c>
      <c r="D672" s="44"/>
      <c r="J672" s="43" t="s">
        <v>156</v>
      </c>
    </row>
    <row r="673" spans="1:10">
      <c r="A673" t="s">
        <v>219</v>
      </c>
      <c r="B673" t="s">
        <v>258</v>
      </c>
      <c r="C673" s="178"/>
      <c r="D673" s="183"/>
      <c r="J673" t="s">
        <v>201</v>
      </c>
    </row>
    <row r="674" spans="1:10">
      <c r="A674" t="s">
        <v>219</v>
      </c>
      <c r="B674" t="s">
        <v>61</v>
      </c>
      <c r="C674" s="178"/>
      <c r="D674" s="183"/>
      <c r="J674" t="s">
        <v>83</v>
      </c>
    </row>
    <row r="675" spans="1:10">
      <c r="A675" t="s">
        <v>219</v>
      </c>
      <c r="B675" t="s">
        <v>323</v>
      </c>
      <c r="C675" s="178"/>
      <c r="D675" s="183"/>
      <c r="J675" t="s">
        <v>59</v>
      </c>
    </row>
    <row r="676" spans="1:10">
      <c r="A676" t="s">
        <v>334</v>
      </c>
      <c r="C676" t="s">
        <v>1</v>
      </c>
    </row>
    <row r="677" spans="1:10">
      <c r="A677" s="42" t="s">
        <v>31</v>
      </c>
      <c r="B677" s="47" t="s">
        <v>8</v>
      </c>
      <c r="C677" t="s">
        <v>1</v>
      </c>
      <c r="D677" s="44"/>
      <c r="J677" s="42" t="s">
        <v>41</v>
      </c>
    </row>
    <row r="678" spans="1:10">
      <c r="A678" t="s">
        <v>219</v>
      </c>
      <c r="B678" t="s">
        <v>583</v>
      </c>
      <c r="C678" s="46" t="s">
        <v>327</v>
      </c>
      <c r="D678" s="45" t="s">
        <v>357</v>
      </c>
      <c r="J678" t="s">
        <v>324</v>
      </c>
    </row>
    <row r="679" spans="1:10">
      <c r="A679" t="s">
        <v>219</v>
      </c>
      <c r="B679" t="s">
        <v>413</v>
      </c>
      <c r="C679" s="177">
        <v>0</v>
      </c>
      <c r="D679" s="44"/>
      <c r="J679" s="43" t="s">
        <v>218</v>
      </c>
    </row>
    <row r="680" spans="1:10">
      <c r="A680" t="s">
        <v>219</v>
      </c>
      <c r="B680" t="s">
        <v>152</v>
      </c>
      <c r="C680" s="177">
        <v>0</v>
      </c>
      <c r="D680" s="44"/>
      <c r="J680" s="43" t="s">
        <v>390</v>
      </c>
    </row>
    <row r="681" spans="1:10" ht="12.75" customHeight="1">
      <c r="A681" t="s">
        <v>219</v>
      </c>
      <c r="B681" t="s">
        <v>307</v>
      </c>
      <c r="C681" s="177">
        <v>0</v>
      </c>
      <c r="D681" s="44"/>
      <c r="J681" s="43" t="s">
        <v>373</v>
      </c>
    </row>
    <row r="682" spans="1:10" ht="12.75" customHeight="1">
      <c r="A682" t="s">
        <v>219</v>
      </c>
      <c r="B682" t="s">
        <v>510</v>
      </c>
      <c r="C682" s="178">
        <v>1238</v>
      </c>
      <c r="D682" s="183"/>
      <c r="J682" t="s">
        <v>26</v>
      </c>
    </row>
    <row r="683" spans="1:10" ht="12.75" customHeight="1">
      <c r="A683" t="s">
        <v>219</v>
      </c>
      <c r="B683" t="s">
        <v>575</v>
      </c>
      <c r="C683" s="178">
        <v>0</v>
      </c>
      <c r="D683" s="183"/>
      <c r="J683" t="s">
        <v>474</v>
      </c>
    </row>
    <row r="684" spans="1:10" ht="12.75" customHeight="1">
      <c r="A684" t="s">
        <v>219</v>
      </c>
      <c r="B684" t="s">
        <v>148</v>
      </c>
      <c r="C684" s="178">
        <v>1238</v>
      </c>
      <c r="D684" s="183"/>
      <c r="J684" t="s">
        <v>637</v>
      </c>
    </row>
    <row r="685" spans="1:10" ht="12.75" customHeight="1">
      <c r="A685" t="s">
        <v>219</v>
      </c>
      <c r="B685" t="s">
        <v>255</v>
      </c>
      <c r="C685" s="178">
        <v>0</v>
      </c>
      <c r="D685" s="183"/>
      <c r="J685" t="s">
        <v>607</v>
      </c>
    </row>
    <row r="686" spans="1:10" ht="12.75" customHeight="1">
      <c r="A686" t="s">
        <v>219</v>
      </c>
      <c r="B686" t="s">
        <v>199</v>
      </c>
      <c r="C686" s="177">
        <v>0</v>
      </c>
      <c r="D686" s="44"/>
      <c r="J686" s="43" t="s">
        <v>332</v>
      </c>
    </row>
    <row r="687" spans="1:10">
      <c r="A687" t="s">
        <v>219</v>
      </c>
      <c r="B687" t="s">
        <v>493</v>
      </c>
      <c r="C687" s="177">
        <v>0</v>
      </c>
      <c r="D687" s="44"/>
      <c r="J687" s="43" t="s">
        <v>138</v>
      </c>
    </row>
    <row r="688" spans="1:10">
      <c r="A688" t="s">
        <v>219</v>
      </c>
      <c r="B688" t="s">
        <v>197</v>
      </c>
      <c r="C688" s="177">
        <v>0</v>
      </c>
      <c r="D688" s="44"/>
      <c r="J688" s="43" t="s">
        <v>156</v>
      </c>
    </row>
    <row r="689" spans="1:10">
      <c r="A689" t="s">
        <v>219</v>
      </c>
      <c r="B689" t="s">
        <v>258</v>
      </c>
      <c r="C689" s="178"/>
      <c r="D689" s="183"/>
      <c r="J689" t="s">
        <v>201</v>
      </c>
    </row>
    <row r="690" spans="1:10">
      <c r="A690" t="s">
        <v>219</v>
      </c>
      <c r="B690" t="s">
        <v>61</v>
      </c>
      <c r="C690" s="178"/>
      <c r="D690" s="183"/>
      <c r="J690" t="s">
        <v>83</v>
      </c>
    </row>
    <row r="691" spans="1:10">
      <c r="A691" t="s">
        <v>219</v>
      </c>
      <c r="B691" t="s">
        <v>323</v>
      </c>
      <c r="C691" s="178"/>
      <c r="D691" s="183"/>
      <c r="J691" t="s">
        <v>59</v>
      </c>
    </row>
    <row r="692" spans="1:10">
      <c r="A692" t="s">
        <v>334</v>
      </c>
      <c r="C692" t="s">
        <v>1</v>
      </c>
    </row>
    <row r="693" spans="1:10">
      <c r="A693" s="42" t="s">
        <v>31</v>
      </c>
      <c r="B693" s="47" t="s">
        <v>8</v>
      </c>
      <c r="C693" t="s">
        <v>1</v>
      </c>
      <c r="D693" s="44"/>
      <c r="J693" s="42" t="s">
        <v>41</v>
      </c>
    </row>
    <row r="694" spans="1:10">
      <c r="A694" t="s">
        <v>219</v>
      </c>
      <c r="B694" t="s">
        <v>583</v>
      </c>
      <c r="C694" s="46" t="s">
        <v>606</v>
      </c>
      <c r="D694" s="45" t="s">
        <v>357</v>
      </c>
      <c r="J694" t="s">
        <v>324</v>
      </c>
    </row>
    <row r="695" spans="1:10">
      <c r="A695" t="s">
        <v>219</v>
      </c>
      <c r="B695" t="s">
        <v>413</v>
      </c>
      <c r="C695" s="177">
        <v>2030</v>
      </c>
      <c r="D695" s="44"/>
      <c r="J695" s="43" t="s">
        <v>218</v>
      </c>
    </row>
    <row r="696" spans="1:10">
      <c r="A696" t="s">
        <v>219</v>
      </c>
      <c r="B696" t="s">
        <v>152</v>
      </c>
      <c r="C696" s="177">
        <v>0</v>
      </c>
      <c r="D696" s="44"/>
      <c r="J696" s="43" t="s">
        <v>390</v>
      </c>
    </row>
    <row r="697" spans="1:10" ht="12.75" customHeight="1">
      <c r="A697" t="s">
        <v>219</v>
      </c>
      <c r="B697" t="s">
        <v>307</v>
      </c>
      <c r="C697" s="177">
        <v>0</v>
      </c>
      <c r="D697" s="44"/>
      <c r="J697" s="43" t="s">
        <v>373</v>
      </c>
    </row>
    <row r="698" spans="1:10" ht="12.75" customHeight="1">
      <c r="A698" t="s">
        <v>219</v>
      </c>
      <c r="B698" t="s">
        <v>510</v>
      </c>
      <c r="C698" s="178">
        <v>0</v>
      </c>
      <c r="D698" s="183"/>
      <c r="J698" t="s">
        <v>26</v>
      </c>
    </row>
    <row r="699" spans="1:10" ht="12.75" customHeight="1">
      <c r="A699" t="s">
        <v>219</v>
      </c>
      <c r="B699" t="s">
        <v>575</v>
      </c>
      <c r="C699" s="178">
        <v>0</v>
      </c>
      <c r="D699" s="183"/>
      <c r="J699" t="s">
        <v>474</v>
      </c>
    </row>
    <row r="700" spans="1:10" ht="12.75" customHeight="1">
      <c r="A700" t="s">
        <v>219</v>
      </c>
      <c r="B700" t="s">
        <v>148</v>
      </c>
      <c r="C700" s="178">
        <v>2030</v>
      </c>
      <c r="D700" s="183"/>
      <c r="J700" t="s">
        <v>637</v>
      </c>
    </row>
    <row r="701" spans="1:10" ht="12.75" customHeight="1">
      <c r="A701" t="s">
        <v>219</v>
      </c>
      <c r="B701" t="s">
        <v>255</v>
      </c>
      <c r="C701" s="178">
        <v>0</v>
      </c>
      <c r="D701" s="183"/>
      <c r="J701" t="s">
        <v>607</v>
      </c>
    </row>
    <row r="702" spans="1:10" ht="12.75" customHeight="1">
      <c r="A702" t="s">
        <v>219</v>
      </c>
      <c r="B702" t="s">
        <v>199</v>
      </c>
      <c r="C702" s="177">
        <v>0</v>
      </c>
      <c r="D702" s="44"/>
      <c r="J702" s="43" t="s">
        <v>332</v>
      </c>
    </row>
    <row r="703" spans="1:10">
      <c r="A703" t="s">
        <v>219</v>
      </c>
      <c r="B703" t="s">
        <v>493</v>
      </c>
      <c r="C703" s="177">
        <v>0</v>
      </c>
      <c r="D703" s="44"/>
      <c r="J703" s="43" t="s">
        <v>138</v>
      </c>
    </row>
    <row r="704" spans="1:10">
      <c r="A704" t="s">
        <v>219</v>
      </c>
      <c r="B704" t="s">
        <v>197</v>
      </c>
      <c r="C704" s="177">
        <v>0</v>
      </c>
      <c r="D704" s="44"/>
      <c r="J704" s="43" t="s">
        <v>156</v>
      </c>
    </row>
    <row r="705" spans="1:10">
      <c r="A705" t="s">
        <v>219</v>
      </c>
      <c r="B705" t="s">
        <v>258</v>
      </c>
      <c r="C705" s="178"/>
      <c r="D705" s="183"/>
      <c r="J705" t="s">
        <v>201</v>
      </c>
    </row>
    <row r="706" spans="1:10">
      <c r="A706" t="s">
        <v>219</v>
      </c>
      <c r="B706" t="s">
        <v>61</v>
      </c>
      <c r="C706" s="178"/>
      <c r="D706" s="183"/>
      <c r="J706" t="s">
        <v>83</v>
      </c>
    </row>
    <row r="707" spans="1:10">
      <c r="A707" t="s">
        <v>219</v>
      </c>
      <c r="B707" t="s">
        <v>323</v>
      </c>
      <c r="C707" s="178"/>
      <c r="D707" s="183"/>
      <c r="J707" t="s">
        <v>59</v>
      </c>
    </row>
    <row r="708" spans="1:10">
      <c r="A708" t="s">
        <v>334</v>
      </c>
      <c r="C708" t="s">
        <v>1</v>
      </c>
    </row>
    <row r="709" spans="1:10">
      <c r="A709" s="42" t="s">
        <v>31</v>
      </c>
      <c r="B709" s="47" t="s">
        <v>8</v>
      </c>
      <c r="C709" t="s">
        <v>1</v>
      </c>
      <c r="D709" s="44"/>
      <c r="J709" s="42" t="s">
        <v>41</v>
      </c>
    </row>
    <row r="710" spans="1:10">
      <c r="A710" t="s">
        <v>219</v>
      </c>
      <c r="B710" t="s">
        <v>583</v>
      </c>
      <c r="C710" s="46" t="s">
        <v>21</v>
      </c>
      <c r="D710" s="45" t="s">
        <v>357</v>
      </c>
      <c r="J710" t="s">
        <v>324</v>
      </c>
    </row>
    <row r="711" spans="1:10">
      <c r="A711" t="s">
        <v>219</v>
      </c>
      <c r="B711" t="s">
        <v>413</v>
      </c>
      <c r="C711" s="177">
        <v>0</v>
      </c>
      <c r="D711" s="44"/>
      <c r="J711" s="43" t="s">
        <v>218</v>
      </c>
    </row>
    <row r="712" spans="1:10">
      <c r="A712" t="s">
        <v>219</v>
      </c>
      <c r="B712" t="s">
        <v>152</v>
      </c>
      <c r="C712" s="177">
        <v>0</v>
      </c>
      <c r="D712" s="44"/>
      <c r="J712" s="43" t="s">
        <v>390</v>
      </c>
    </row>
    <row r="713" spans="1:10" ht="12.75" customHeight="1">
      <c r="A713" t="s">
        <v>219</v>
      </c>
      <c r="B713" t="s">
        <v>307</v>
      </c>
      <c r="C713" s="177">
        <v>0</v>
      </c>
      <c r="D713" s="44"/>
      <c r="J713" s="43" t="s">
        <v>373</v>
      </c>
    </row>
    <row r="714" spans="1:10" ht="12.75" customHeight="1">
      <c r="A714" t="s">
        <v>219</v>
      </c>
      <c r="B714" t="s">
        <v>510</v>
      </c>
      <c r="C714" s="178">
        <v>18.98</v>
      </c>
      <c r="D714" s="183"/>
      <c r="J714" t="s">
        <v>26</v>
      </c>
    </row>
    <row r="715" spans="1:10" ht="12.75" customHeight="1">
      <c r="A715" t="s">
        <v>219</v>
      </c>
      <c r="B715" t="s">
        <v>575</v>
      </c>
      <c r="C715" s="178">
        <v>0</v>
      </c>
      <c r="D715" s="183"/>
      <c r="J715" t="s">
        <v>474</v>
      </c>
    </row>
    <row r="716" spans="1:10" ht="12.75" customHeight="1">
      <c r="A716" t="s">
        <v>219</v>
      </c>
      <c r="B716" t="s">
        <v>148</v>
      </c>
      <c r="C716" s="178">
        <v>18.98</v>
      </c>
      <c r="D716" s="183"/>
      <c r="J716" t="s">
        <v>637</v>
      </c>
    </row>
    <row r="717" spans="1:10" ht="12.75" customHeight="1">
      <c r="A717" t="s">
        <v>219</v>
      </c>
      <c r="B717" t="s">
        <v>255</v>
      </c>
      <c r="C717" s="178">
        <v>0</v>
      </c>
      <c r="D717" s="183"/>
      <c r="J717" t="s">
        <v>607</v>
      </c>
    </row>
    <row r="718" spans="1:10" ht="12.75" customHeight="1">
      <c r="A718" t="s">
        <v>219</v>
      </c>
      <c r="B718" t="s">
        <v>199</v>
      </c>
      <c r="C718" s="177">
        <v>0</v>
      </c>
      <c r="D718" s="44"/>
      <c r="J718" s="43" t="s">
        <v>332</v>
      </c>
    </row>
    <row r="719" spans="1:10">
      <c r="A719" t="s">
        <v>219</v>
      </c>
      <c r="B719" t="s">
        <v>493</v>
      </c>
      <c r="C719" s="177">
        <v>0</v>
      </c>
      <c r="D719" s="44"/>
      <c r="J719" s="43" t="s">
        <v>138</v>
      </c>
    </row>
    <row r="720" spans="1:10">
      <c r="A720" t="s">
        <v>219</v>
      </c>
      <c r="B720" t="s">
        <v>197</v>
      </c>
      <c r="C720" s="177">
        <v>0</v>
      </c>
      <c r="D720" s="44"/>
      <c r="J720" s="43" t="s">
        <v>156</v>
      </c>
    </row>
    <row r="721" spans="1:10">
      <c r="A721" t="s">
        <v>219</v>
      </c>
      <c r="B721" t="s">
        <v>258</v>
      </c>
      <c r="C721" s="178"/>
      <c r="D721" s="183"/>
      <c r="J721" t="s">
        <v>201</v>
      </c>
    </row>
    <row r="722" spans="1:10">
      <c r="A722" t="s">
        <v>219</v>
      </c>
      <c r="B722" t="s">
        <v>61</v>
      </c>
      <c r="C722" s="178"/>
      <c r="D722" s="183"/>
      <c r="J722" t="s">
        <v>83</v>
      </c>
    </row>
    <row r="723" spans="1:10">
      <c r="A723" t="s">
        <v>219</v>
      </c>
      <c r="B723" t="s">
        <v>323</v>
      </c>
      <c r="C723" s="178"/>
      <c r="D723" s="183"/>
      <c r="J723" t="s">
        <v>59</v>
      </c>
    </row>
    <row r="724" spans="1:10">
      <c r="A724" t="s">
        <v>334</v>
      </c>
      <c r="C724" t="s">
        <v>1</v>
      </c>
    </row>
    <row r="725" spans="1:10">
      <c r="A725" s="42" t="s">
        <v>31</v>
      </c>
      <c r="B725" s="47" t="s">
        <v>8</v>
      </c>
      <c r="C725" t="s">
        <v>1</v>
      </c>
      <c r="D725" s="44"/>
      <c r="J725" s="42" t="s">
        <v>41</v>
      </c>
    </row>
    <row r="726" spans="1:10">
      <c r="A726" t="s">
        <v>219</v>
      </c>
      <c r="B726" t="s">
        <v>583</v>
      </c>
      <c r="C726" s="46" t="s">
        <v>434</v>
      </c>
      <c r="D726" s="45" t="s">
        <v>357</v>
      </c>
      <c r="J726" t="s">
        <v>324</v>
      </c>
    </row>
    <row r="727" spans="1:10">
      <c r="A727" t="s">
        <v>219</v>
      </c>
      <c r="B727" t="s">
        <v>413</v>
      </c>
      <c r="C727" s="177">
        <v>140</v>
      </c>
      <c r="D727" s="44"/>
      <c r="J727" s="43" t="s">
        <v>218</v>
      </c>
    </row>
    <row r="728" spans="1:10">
      <c r="A728" t="s">
        <v>219</v>
      </c>
      <c r="B728" t="s">
        <v>152</v>
      </c>
      <c r="C728" s="177">
        <v>0</v>
      </c>
      <c r="D728" s="44"/>
      <c r="J728" s="43" t="s">
        <v>390</v>
      </c>
    </row>
    <row r="729" spans="1:10" ht="12.75" customHeight="1">
      <c r="A729" t="s">
        <v>219</v>
      </c>
      <c r="B729" t="s">
        <v>307</v>
      </c>
      <c r="C729" s="177">
        <v>0</v>
      </c>
      <c r="D729" s="44"/>
      <c r="J729" s="43" t="s">
        <v>373</v>
      </c>
    </row>
    <row r="730" spans="1:10" ht="12.75" customHeight="1">
      <c r="A730" t="s">
        <v>219</v>
      </c>
      <c r="B730" t="s">
        <v>510</v>
      </c>
      <c r="C730" s="178">
        <v>1733.55</v>
      </c>
      <c r="D730" s="183"/>
      <c r="J730" t="s">
        <v>26</v>
      </c>
    </row>
    <row r="731" spans="1:10" ht="12.75" customHeight="1">
      <c r="A731" t="s">
        <v>219</v>
      </c>
      <c r="B731" t="s">
        <v>575</v>
      </c>
      <c r="C731" s="178">
        <v>0</v>
      </c>
      <c r="D731" s="183"/>
      <c r="J731" t="s">
        <v>474</v>
      </c>
    </row>
    <row r="732" spans="1:10" ht="12.75" customHeight="1">
      <c r="A732" t="s">
        <v>219</v>
      </c>
      <c r="B732" t="s">
        <v>148</v>
      </c>
      <c r="C732" s="178">
        <v>1873.55</v>
      </c>
      <c r="D732" s="183"/>
      <c r="J732" t="s">
        <v>637</v>
      </c>
    </row>
    <row r="733" spans="1:10" ht="12.75" customHeight="1">
      <c r="A733" t="s">
        <v>219</v>
      </c>
      <c r="B733" t="s">
        <v>255</v>
      </c>
      <c r="C733" s="178">
        <v>0</v>
      </c>
      <c r="D733" s="183"/>
      <c r="J733" t="s">
        <v>607</v>
      </c>
    </row>
    <row r="734" spans="1:10" ht="12.75" customHeight="1">
      <c r="A734" t="s">
        <v>219</v>
      </c>
      <c r="B734" t="s">
        <v>199</v>
      </c>
      <c r="C734" s="177">
        <v>0</v>
      </c>
      <c r="D734" s="44"/>
      <c r="J734" s="43" t="s">
        <v>332</v>
      </c>
    </row>
    <row r="735" spans="1:10">
      <c r="A735" t="s">
        <v>219</v>
      </c>
      <c r="B735" t="s">
        <v>493</v>
      </c>
      <c r="C735" s="177">
        <v>0</v>
      </c>
      <c r="D735" s="44"/>
      <c r="J735" s="43" t="s">
        <v>138</v>
      </c>
    </row>
    <row r="736" spans="1:10">
      <c r="A736" t="s">
        <v>219</v>
      </c>
      <c r="B736" t="s">
        <v>197</v>
      </c>
      <c r="C736" s="177">
        <v>0</v>
      </c>
      <c r="D736" s="44"/>
      <c r="J736" s="43" t="s">
        <v>156</v>
      </c>
    </row>
    <row r="737" spans="1:10">
      <c r="A737" t="s">
        <v>219</v>
      </c>
      <c r="B737" t="s">
        <v>258</v>
      </c>
      <c r="C737" s="178"/>
      <c r="D737" s="183"/>
      <c r="J737" t="s">
        <v>201</v>
      </c>
    </row>
    <row r="738" spans="1:10">
      <c r="A738" t="s">
        <v>219</v>
      </c>
      <c r="B738" t="s">
        <v>61</v>
      </c>
      <c r="C738" s="178"/>
      <c r="D738" s="183"/>
      <c r="J738" t="s">
        <v>83</v>
      </c>
    </row>
    <row r="739" spans="1:10">
      <c r="A739" t="s">
        <v>219</v>
      </c>
      <c r="B739" t="s">
        <v>323</v>
      </c>
      <c r="C739" s="178"/>
      <c r="D739" s="183"/>
      <c r="J739" t="s">
        <v>59</v>
      </c>
    </row>
    <row r="740" spans="1:10">
      <c r="A740" t="s">
        <v>334</v>
      </c>
      <c r="C740" t="s">
        <v>1</v>
      </c>
    </row>
    <row r="741" spans="1:10">
      <c r="A741" s="42" t="s">
        <v>31</v>
      </c>
      <c r="B741" s="47" t="s">
        <v>8</v>
      </c>
      <c r="C741" t="s">
        <v>1</v>
      </c>
      <c r="D741" s="44"/>
      <c r="J741" s="42" t="s">
        <v>41</v>
      </c>
    </row>
    <row r="742" spans="1:10">
      <c r="A742" t="s">
        <v>219</v>
      </c>
      <c r="B742" t="s">
        <v>583</v>
      </c>
      <c r="C742" s="46" t="s">
        <v>392</v>
      </c>
      <c r="D742" s="45" t="s">
        <v>357</v>
      </c>
      <c r="J742" t="s">
        <v>324</v>
      </c>
    </row>
    <row r="743" spans="1:10">
      <c r="A743" t="s">
        <v>219</v>
      </c>
      <c r="B743" t="s">
        <v>413</v>
      </c>
      <c r="C743" s="177">
        <v>3570</v>
      </c>
      <c r="D743" s="44"/>
      <c r="J743" s="43" t="s">
        <v>218</v>
      </c>
    </row>
    <row r="744" spans="1:10">
      <c r="A744" t="s">
        <v>219</v>
      </c>
      <c r="B744" t="s">
        <v>152</v>
      </c>
      <c r="C744" s="177">
        <v>0</v>
      </c>
      <c r="D744" s="44"/>
      <c r="J744" s="43" t="s">
        <v>390</v>
      </c>
    </row>
    <row r="745" spans="1:10" ht="12.75" customHeight="1">
      <c r="A745" t="s">
        <v>219</v>
      </c>
      <c r="B745" t="s">
        <v>307</v>
      </c>
      <c r="C745" s="177">
        <v>0</v>
      </c>
      <c r="D745" s="44"/>
      <c r="J745" s="43" t="s">
        <v>373</v>
      </c>
    </row>
    <row r="746" spans="1:10" ht="12.75" customHeight="1">
      <c r="A746" t="s">
        <v>219</v>
      </c>
      <c r="B746" t="s">
        <v>510</v>
      </c>
      <c r="C746" s="178">
        <v>0</v>
      </c>
      <c r="D746" s="183"/>
      <c r="J746" t="s">
        <v>26</v>
      </c>
    </row>
    <row r="747" spans="1:10" ht="12.75" customHeight="1">
      <c r="A747" t="s">
        <v>219</v>
      </c>
      <c r="B747" t="s">
        <v>575</v>
      </c>
      <c r="C747" s="178">
        <v>0</v>
      </c>
      <c r="D747" s="183"/>
      <c r="J747" t="s">
        <v>474</v>
      </c>
    </row>
    <row r="748" spans="1:10" ht="12.75" customHeight="1">
      <c r="A748" t="s">
        <v>219</v>
      </c>
      <c r="B748" t="s">
        <v>148</v>
      </c>
      <c r="C748" s="178">
        <v>3570</v>
      </c>
      <c r="D748" s="183"/>
      <c r="J748" t="s">
        <v>637</v>
      </c>
    </row>
    <row r="749" spans="1:10" ht="12.75" customHeight="1">
      <c r="A749" t="s">
        <v>219</v>
      </c>
      <c r="B749" t="s">
        <v>255</v>
      </c>
      <c r="C749" s="178">
        <v>0</v>
      </c>
      <c r="D749" s="183"/>
      <c r="J749" t="s">
        <v>607</v>
      </c>
    </row>
    <row r="750" spans="1:10" ht="12.75" customHeight="1">
      <c r="A750" t="s">
        <v>219</v>
      </c>
      <c r="B750" t="s">
        <v>199</v>
      </c>
      <c r="C750" s="177">
        <v>0</v>
      </c>
      <c r="D750" s="44"/>
      <c r="J750" s="43" t="s">
        <v>332</v>
      </c>
    </row>
    <row r="751" spans="1:10">
      <c r="A751" t="s">
        <v>219</v>
      </c>
      <c r="B751" t="s">
        <v>493</v>
      </c>
      <c r="C751" s="177">
        <v>0</v>
      </c>
      <c r="D751" s="44"/>
      <c r="J751" s="43" t="s">
        <v>138</v>
      </c>
    </row>
    <row r="752" spans="1:10">
      <c r="A752" t="s">
        <v>219</v>
      </c>
      <c r="B752" t="s">
        <v>197</v>
      </c>
      <c r="C752" s="177">
        <v>0</v>
      </c>
      <c r="D752" s="44"/>
      <c r="J752" s="43" t="s">
        <v>156</v>
      </c>
    </row>
    <row r="753" spans="1:10">
      <c r="A753" t="s">
        <v>219</v>
      </c>
      <c r="B753" t="s">
        <v>258</v>
      </c>
      <c r="C753" s="178"/>
      <c r="D753" s="183"/>
      <c r="J753" t="s">
        <v>201</v>
      </c>
    </row>
    <row r="754" spans="1:10">
      <c r="A754" t="s">
        <v>219</v>
      </c>
      <c r="B754" t="s">
        <v>61</v>
      </c>
      <c r="C754" s="178"/>
      <c r="D754" s="183"/>
      <c r="J754" t="s">
        <v>83</v>
      </c>
    </row>
    <row r="755" spans="1:10">
      <c r="A755" t="s">
        <v>219</v>
      </c>
      <c r="B755" t="s">
        <v>323</v>
      </c>
      <c r="C755" s="178"/>
      <c r="D755" s="183"/>
      <c r="J755" t="s">
        <v>59</v>
      </c>
    </row>
    <row r="756" spans="1:10">
      <c r="A756" t="s">
        <v>334</v>
      </c>
      <c r="C756" t="s">
        <v>1</v>
      </c>
    </row>
    <row r="757" spans="1:10">
      <c r="A757" s="42" t="s">
        <v>31</v>
      </c>
      <c r="B757" s="47" t="s">
        <v>8</v>
      </c>
      <c r="C757" t="s">
        <v>1</v>
      </c>
      <c r="D757" s="44"/>
      <c r="J757" s="42" t="s">
        <v>41</v>
      </c>
    </row>
    <row r="758" spans="1:10">
      <c r="A758" t="s">
        <v>219</v>
      </c>
      <c r="B758" t="s">
        <v>583</v>
      </c>
      <c r="C758" s="46" t="s">
        <v>661</v>
      </c>
      <c r="D758" s="45" t="s">
        <v>357</v>
      </c>
      <c r="J758" t="s">
        <v>324</v>
      </c>
    </row>
    <row r="759" spans="1:10">
      <c r="A759" t="s">
        <v>219</v>
      </c>
      <c r="B759" t="s">
        <v>413</v>
      </c>
      <c r="C759" s="177">
        <v>15400</v>
      </c>
      <c r="D759" s="44"/>
      <c r="J759" s="43" t="s">
        <v>218</v>
      </c>
    </row>
    <row r="760" spans="1:10">
      <c r="A760" t="s">
        <v>219</v>
      </c>
      <c r="B760" t="s">
        <v>152</v>
      </c>
      <c r="C760" s="177">
        <v>0</v>
      </c>
      <c r="D760" s="44"/>
      <c r="J760" s="43" t="s">
        <v>390</v>
      </c>
    </row>
    <row r="761" spans="1:10" ht="12.75" customHeight="1">
      <c r="A761" t="s">
        <v>219</v>
      </c>
      <c r="B761" t="s">
        <v>307</v>
      </c>
      <c r="C761" s="177">
        <v>0</v>
      </c>
      <c r="D761" s="44"/>
      <c r="J761" s="43" t="s">
        <v>373</v>
      </c>
    </row>
    <row r="762" spans="1:10" ht="12.75" customHeight="1">
      <c r="A762" t="s">
        <v>219</v>
      </c>
      <c r="B762" t="s">
        <v>510</v>
      </c>
      <c r="C762" s="178">
        <v>0</v>
      </c>
      <c r="D762" s="183"/>
      <c r="J762" t="s">
        <v>26</v>
      </c>
    </row>
    <row r="763" spans="1:10" ht="12.75" customHeight="1">
      <c r="A763" t="s">
        <v>219</v>
      </c>
      <c r="B763" t="s">
        <v>575</v>
      </c>
      <c r="C763" s="178">
        <v>0</v>
      </c>
      <c r="D763" s="183"/>
      <c r="J763" t="s">
        <v>474</v>
      </c>
    </row>
    <row r="764" spans="1:10" ht="12.75" customHeight="1">
      <c r="A764" t="s">
        <v>219</v>
      </c>
      <c r="B764" t="s">
        <v>148</v>
      </c>
      <c r="C764" s="178">
        <v>15400</v>
      </c>
      <c r="D764" s="183"/>
      <c r="J764" t="s">
        <v>637</v>
      </c>
    </row>
    <row r="765" spans="1:10" ht="12.75" customHeight="1">
      <c r="A765" t="s">
        <v>219</v>
      </c>
      <c r="B765" t="s">
        <v>255</v>
      </c>
      <c r="C765" s="178">
        <v>0</v>
      </c>
      <c r="D765" s="183"/>
      <c r="J765" t="s">
        <v>607</v>
      </c>
    </row>
    <row r="766" spans="1:10" ht="12.75" customHeight="1">
      <c r="A766" t="s">
        <v>219</v>
      </c>
      <c r="B766" t="s">
        <v>199</v>
      </c>
      <c r="C766" s="177">
        <v>0</v>
      </c>
      <c r="D766" s="44"/>
      <c r="J766" s="43" t="s">
        <v>332</v>
      </c>
    </row>
    <row r="767" spans="1:10">
      <c r="A767" t="s">
        <v>219</v>
      </c>
      <c r="B767" t="s">
        <v>493</v>
      </c>
      <c r="C767" s="177">
        <v>0</v>
      </c>
      <c r="D767" s="44"/>
      <c r="J767" s="43" t="s">
        <v>138</v>
      </c>
    </row>
    <row r="768" spans="1:10">
      <c r="A768" t="s">
        <v>219</v>
      </c>
      <c r="B768" t="s">
        <v>197</v>
      </c>
      <c r="C768" s="177">
        <v>0</v>
      </c>
      <c r="D768" s="44"/>
      <c r="J768" s="43" t="s">
        <v>156</v>
      </c>
    </row>
    <row r="769" spans="1:10">
      <c r="A769" t="s">
        <v>219</v>
      </c>
      <c r="B769" t="s">
        <v>258</v>
      </c>
      <c r="C769" s="178"/>
      <c r="D769" s="183"/>
      <c r="J769" t="s">
        <v>201</v>
      </c>
    </row>
    <row r="770" spans="1:10">
      <c r="A770" t="s">
        <v>219</v>
      </c>
      <c r="B770" t="s">
        <v>61</v>
      </c>
      <c r="C770" s="178"/>
      <c r="D770" s="183"/>
      <c r="J770" t="s">
        <v>83</v>
      </c>
    </row>
    <row r="771" spans="1:10">
      <c r="A771" t="s">
        <v>219</v>
      </c>
      <c r="B771" t="s">
        <v>323</v>
      </c>
      <c r="C771" s="178"/>
      <c r="D771" s="183"/>
      <c r="J771" t="s">
        <v>59</v>
      </c>
    </row>
    <row r="772" spans="1:10">
      <c r="A772" t="s">
        <v>334</v>
      </c>
      <c r="C772" t="s">
        <v>1</v>
      </c>
    </row>
    <row r="773" spans="1:10">
      <c r="A773" s="42" t="s">
        <v>31</v>
      </c>
      <c r="B773" s="47" t="s">
        <v>8</v>
      </c>
      <c r="C773" t="s">
        <v>1</v>
      </c>
      <c r="D773" s="44"/>
      <c r="J773" s="42" t="s">
        <v>41</v>
      </c>
    </row>
    <row r="774" spans="1:10">
      <c r="A774" t="s">
        <v>219</v>
      </c>
      <c r="B774" t="s">
        <v>583</v>
      </c>
      <c r="C774" s="46" t="s">
        <v>638</v>
      </c>
      <c r="D774" s="45" t="s">
        <v>357</v>
      </c>
      <c r="J774" t="s">
        <v>324</v>
      </c>
    </row>
    <row r="775" spans="1:10">
      <c r="A775" t="s">
        <v>219</v>
      </c>
      <c r="B775" t="s">
        <v>413</v>
      </c>
      <c r="C775" s="177">
        <v>0</v>
      </c>
      <c r="D775" s="44"/>
      <c r="J775" s="43" t="s">
        <v>218</v>
      </c>
    </row>
    <row r="776" spans="1:10">
      <c r="A776" t="s">
        <v>219</v>
      </c>
      <c r="B776" t="s">
        <v>152</v>
      </c>
      <c r="C776" s="177">
        <v>0</v>
      </c>
      <c r="D776" s="44"/>
      <c r="J776" s="43" t="s">
        <v>390</v>
      </c>
    </row>
    <row r="777" spans="1:10" ht="12.75" customHeight="1">
      <c r="A777" t="s">
        <v>219</v>
      </c>
      <c r="B777" t="s">
        <v>307</v>
      </c>
      <c r="C777" s="177">
        <v>0</v>
      </c>
      <c r="D777" s="44"/>
      <c r="J777" s="43" t="s">
        <v>373</v>
      </c>
    </row>
    <row r="778" spans="1:10" ht="12.75" customHeight="1">
      <c r="A778" t="s">
        <v>219</v>
      </c>
      <c r="B778" t="s">
        <v>510</v>
      </c>
      <c r="C778" s="178">
        <v>2850.58</v>
      </c>
      <c r="D778" s="183"/>
      <c r="J778" t="s">
        <v>26</v>
      </c>
    </row>
    <row r="779" spans="1:10" ht="12.75" customHeight="1">
      <c r="A779" t="s">
        <v>219</v>
      </c>
      <c r="B779" t="s">
        <v>575</v>
      </c>
      <c r="C779" s="178">
        <v>0</v>
      </c>
      <c r="D779" s="183"/>
      <c r="J779" t="s">
        <v>474</v>
      </c>
    </row>
    <row r="780" spans="1:10" ht="12.75" customHeight="1">
      <c r="A780" t="s">
        <v>219</v>
      </c>
      <c r="B780" t="s">
        <v>148</v>
      </c>
      <c r="C780" s="178">
        <v>2850.58</v>
      </c>
      <c r="D780" s="183"/>
      <c r="J780" t="s">
        <v>637</v>
      </c>
    </row>
    <row r="781" spans="1:10" ht="12.75" customHeight="1">
      <c r="A781" t="s">
        <v>219</v>
      </c>
      <c r="B781" t="s">
        <v>255</v>
      </c>
      <c r="C781" s="178">
        <v>0</v>
      </c>
      <c r="D781" s="183"/>
      <c r="J781" t="s">
        <v>607</v>
      </c>
    </row>
    <row r="782" spans="1:10" ht="12.75" customHeight="1">
      <c r="A782" t="s">
        <v>219</v>
      </c>
      <c r="B782" t="s">
        <v>199</v>
      </c>
      <c r="C782" s="177">
        <v>0</v>
      </c>
      <c r="D782" s="44"/>
      <c r="J782" s="43" t="s">
        <v>332</v>
      </c>
    </row>
    <row r="783" spans="1:10">
      <c r="A783" t="s">
        <v>219</v>
      </c>
      <c r="B783" t="s">
        <v>493</v>
      </c>
      <c r="C783" s="177">
        <v>0</v>
      </c>
      <c r="D783" s="44"/>
      <c r="J783" s="43" t="s">
        <v>138</v>
      </c>
    </row>
    <row r="784" spans="1:10">
      <c r="A784" t="s">
        <v>219</v>
      </c>
      <c r="B784" t="s">
        <v>197</v>
      </c>
      <c r="C784" s="177">
        <v>0</v>
      </c>
      <c r="D784" s="44"/>
      <c r="J784" s="43" t="s">
        <v>156</v>
      </c>
    </row>
    <row r="785" spans="1:10">
      <c r="A785" t="s">
        <v>219</v>
      </c>
      <c r="B785" t="s">
        <v>258</v>
      </c>
      <c r="C785" s="178"/>
      <c r="D785" s="183"/>
      <c r="J785" t="s">
        <v>201</v>
      </c>
    </row>
    <row r="786" spans="1:10">
      <c r="A786" t="s">
        <v>219</v>
      </c>
      <c r="B786" t="s">
        <v>61</v>
      </c>
      <c r="C786" s="178"/>
      <c r="D786" s="183"/>
      <c r="J786" t="s">
        <v>83</v>
      </c>
    </row>
    <row r="787" spans="1:10">
      <c r="A787" t="s">
        <v>219</v>
      </c>
      <c r="B787" t="s">
        <v>323</v>
      </c>
      <c r="C787" s="178"/>
      <c r="D787" s="183"/>
      <c r="J787" t="s">
        <v>59</v>
      </c>
    </row>
    <row r="788" spans="1:10">
      <c r="A788" t="s">
        <v>334</v>
      </c>
      <c r="C788" t="s">
        <v>1</v>
      </c>
    </row>
    <row r="789" spans="1:10">
      <c r="A789" s="42" t="s">
        <v>31</v>
      </c>
      <c r="B789" s="47" t="s">
        <v>8</v>
      </c>
      <c r="C789" t="s">
        <v>1</v>
      </c>
      <c r="D789" s="44"/>
      <c r="J789" s="42" t="s">
        <v>41</v>
      </c>
    </row>
    <row r="790" spans="1:10">
      <c r="A790" t="s">
        <v>219</v>
      </c>
      <c r="B790" t="s">
        <v>583</v>
      </c>
      <c r="C790" s="46" t="s">
        <v>318</v>
      </c>
      <c r="D790" s="45" t="s">
        <v>357</v>
      </c>
      <c r="J790" t="s">
        <v>324</v>
      </c>
    </row>
    <row r="791" spans="1:10">
      <c r="A791" t="s">
        <v>219</v>
      </c>
      <c r="B791" t="s">
        <v>413</v>
      </c>
      <c r="C791" s="177">
        <v>0</v>
      </c>
      <c r="D791" s="44"/>
      <c r="J791" s="43" t="s">
        <v>218</v>
      </c>
    </row>
    <row r="792" spans="1:10">
      <c r="A792" t="s">
        <v>219</v>
      </c>
      <c r="B792" t="s">
        <v>152</v>
      </c>
      <c r="C792" s="177">
        <v>0</v>
      </c>
      <c r="D792" s="44"/>
      <c r="J792" s="43" t="s">
        <v>390</v>
      </c>
    </row>
    <row r="793" spans="1:10" ht="12.75" customHeight="1">
      <c r="A793" t="s">
        <v>219</v>
      </c>
      <c r="B793" t="s">
        <v>307</v>
      </c>
      <c r="C793" s="177">
        <v>0</v>
      </c>
      <c r="D793" s="44"/>
      <c r="J793" s="43" t="s">
        <v>373</v>
      </c>
    </row>
    <row r="794" spans="1:10" ht="12.75" customHeight="1">
      <c r="A794" t="s">
        <v>219</v>
      </c>
      <c r="B794" t="s">
        <v>510</v>
      </c>
      <c r="C794" s="178">
        <v>260034.72</v>
      </c>
      <c r="D794" s="183"/>
      <c r="J794" t="s">
        <v>26</v>
      </c>
    </row>
    <row r="795" spans="1:10" ht="12.75" customHeight="1">
      <c r="A795" t="s">
        <v>219</v>
      </c>
      <c r="B795" t="s">
        <v>575</v>
      </c>
      <c r="C795" s="178">
        <v>0</v>
      </c>
      <c r="D795" s="183"/>
      <c r="J795" t="s">
        <v>474</v>
      </c>
    </row>
    <row r="796" spans="1:10" ht="12.75" customHeight="1">
      <c r="A796" t="s">
        <v>219</v>
      </c>
      <c r="B796" t="s">
        <v>148</v>
      </c>
      <c r="C796" s="178">
        <v>260034.72</v>
      </c>
      <c r="D796" s="183"/>
      <c r="J796" t="s">
        <v>637</v>
      </c>
    </row>
    <row r="797" spans="1:10" ht="12.75" customHeight="1">
      <c r="A797" t="s">
        <v>219</v>
      </c>
      <c r="B797" t="s">
        <v>255</v>
      </c>
      <c r="C797" s="178">
        <v>0</v>
      </c>
      <c r="D797" s="183"/>
      <c r="J797" t="s">
        <v>607</v>
      </c>
    </row>
    <row r="798" spans="1:10" ht="12.75" customHeight="1">
      <c r="A798" t="s">
        <v>219</v>
      </c>
      <c r="B798" t="s">
        <v>199</v>
      </c>
      <c r="C798" s="177">
        <v>0</v>
      </c>
      <c r="D798" s="44"/>
      <c r="J798" s="43" t="s">
        <v>332</v>
      </c>
    </row>
    <row r="799" spans="1:10">
      <c r="A799" t="s">
        <v>219</v>
      </c>
      <c r="B799" t="s">
        <v>493</v>
      </c>
      <c r="C799" s="177">
        <v>0</v>
      </c>
      <c r="D799" s="44"/>
      <c r="J799" s="43" t="s">
        <v>138</v>
      </c>
    </row>
    <row r="800" spans="1:10">
      <c r="A800" t="s">
        <v>219</v>
      </c>
      <c r="B800" t="s">
        <v>197</v>
      </c>
      <c r="C800" s="177">
        <v>0</v>
      </c>
      <c r="D800" s="44"/>
      <c r="J800" s="43" t="s">
        <v>156</v>
      </c>
    </row>
    <row r="801" spans="1:10">
      <c r="A801" t="s">
        <v>219</v>
      </c>
      <c r="B801" t="s">
        <v>258</v>
      </c>
      <c r="C801" s="178"/>
      <c r="D801" s="183"/>
      <c r="J801" t="s">
        <v>201</v>
      </c>
    </row>
    <row r="802" spans="1:10">
      <c r="A802" t="s">
        <v>219</v>
      </c>
      <c r="B802" t="s">
        <v>61</v>
      </c>
      <c r="C802" s="178"/>
      <c r="D802" s="183"/>
      <c r="J802" t="s">
        <v>83</v>
      </c>
    </row>
    <row r="803" spans="1:10">
      <c r="A803" t="s">
        <v>219</v>
      </c>
      <c r="B803" t="s">
        <v>323</v>
      </c>
      <c r="C803" s="178"/>
      <c r="D803" s="183"/>
      <c r="J803" t="s">
        <v>59</v>
      </c>
    </row>
    <row r="804" spans="1:10">
      <c r="A804" t="s">
        <v>334</v>
      </c>
      <c r="C804" t="s">
        <v>1</v>
      </c>
    </row>
    <row r="805" spans="1:10">
      <c r="A805" s="42" t="s">
        <v>31</v>
      </c>
      <c r="B805" s="47" t="s">
        <v>8</v>
      </c>
      <c r="C805" t="s">
        <v>1</v>
      </c>
      <c r="D805" s="44"/>
      <c r="J805" s="42" t="s">
        <v>41</v>
      </c>
    </row>
    <row r="806" spans="1:10">
      <c r="A806" t="s">
        <v>219</v>
      </c>
      <c r="B806" t="s">
        <v>583</v>
      </c>
      <c r="C806" s="46" t="s">
        <v>322</v>
      </c>
      <c r="D806" s="45" t="s">
        <v>357</v>
      </c>
      <c r="J806" t="s">
        <v>324</v>
      </c>
    </row>
    <row r="807" spans="1:10">
      <c r="A807" t="s">
        <v>219</v>
      </c>
      <c r="B807" t="s">
        <v>413</v>
      </c>
      <c r="C807" s="177">
        <v>0</v>
      </c>
      <c r="D807" s="44"/>
      <c r="J807" s="43" t="s">
        <v>218</v>
      </c>
    </row>
    <row r="808" spans="1:10">
      <c r="A808" t="s">
        <v>219</v>
      </c>
      <c r="B808" t="s">
        <v>152</v>
      </c>
      <c r="C808" s="177">
        <v>0</v>
      </c>
      <c r="D808" s="44"/>
      <c r="J808" s="43" t="s">
        <v>390</v>
      </c>
    </row>
    <row r="809" spans="1:10" ht="12.75" customHeight="1">
      <c r="A809" t="s">
        <v>219</v>
      </c>
      <c r="B809" t="s">
        <v>307</v>
      </c>
      <c r="C809" s="177">
        <v>0</v>
      </c>
      <c r="D809" s="44"/>
      <c r="J809" s="43" t="s">
        <v>373</v>
      </c>
    </row>
    <row r="810" spans="1:10" ht="12.75" customHeight="1">
      <c r="A810" t="s">
        <v>219</v>
      </c>
      <c r="B810" t="s">
        <v>510</v>
      </c>
      <c r="C810" s="178">
        <v>1200</v>
      </c>
      <c r="D810" s="183"/>
      <c r="J810" t="s">
        <v>26</v>
      </c>
    </row>
    <row r="811" spans="1:10" ht="12.75" customHeight="1">
      <c r="A811" t="s">
        <v>219</v>
      </c>
      <c r="B811" t="s">
        <v>575</v>
      </c>
      <c r="C811" s="178">
        <v>0</v>
      </c>
      <c r="D811" s="183"/>
      <c r="J811" t="s">
        <v>474</v>
      </c>
    </row>
    <row r="812" spans="1:10" ht="12.75" customHeight="1">
      <c r="A812" t="s">
        <v>219</v>
      </c>
      <c r="B812" t="s">
        <v>148</v>
      </c>
      <c r="C812" s="178">
        <v>1200</v>
      </c>
      <c r="D812" s="183"/>
      <c r="J812" t="s">
        <v>637</v>
      </c>
    </row>
    <row r="813" spans="1:10" ht="12.75" customHeight="1">
      <c r="A813" t="s">
        <v>219</v>
      </c>
      <c r="B813" t="s">
        <v>255</v>
      </c>
      <c r="C813" s="178">
        <v>0</v>
      </c>
      <c r="D813" s="183"/>
      <c r="J813" t="s">
        <v>607</v>
      </c>
    </row>
    <row r="814" spans="1:10" ht="12.75" customHeight="1">
      <c r="A814" t="s">
        <v>219</v>
      </c>
      <c r="B814" t="s">
        <v>199</v>
      </c>
      <c r="C814" s="177">
        <v>0</v>
      </c>
      <c r="D814" s="44"/>
      <c r="J814" s="43" t="s">
        <v>332</v>
      </c>
    </row>
    <row r="815" spans="1:10">
      <c r="A815" t="s">
        <v>219</v>
      </c>
      <c r="B815" t="s">
        <v>493</v>
      </c>
      <c r="C815" s="177">
        <v>0</v>
      </c>
      <c r="D815" s="44"/>
      <c r="J815" s="43" t="s">
        <v>138</v>
      </c>
    </row>
    <row r="816" spans="1:10">
      <c r="A816" t="s">
        <v>219</v>
      </c>
      <c r="B816" t="s">
        <v>197</v>
      </c>
      <c r="C816" s="177">
        <v>0</v>
      </c>
      <c r="D816" s="44"/>
      <c r="J816" s="43" t="s">
        <v>156</v>
      </c>
    </row>
    <row r="817" spans="1:10">
      <c r="A817" t="s">
        <v>219</v>
      </c>
      <c r="B817" t="s">
        <v>258</v>
      </c>
      <c r="C817" s="178"/>
      <c r="D817" s="183"/>
      <c r="J817" t="s">
        <v>201</v>
      </c>
    </row>
    <row r="818" spans="1:10">
      <c r="A818" t="s">
        <v>219</v>
      </c>
      <c r="B818" t="s">
        <v>61</v>
      </c>
      <c r="C818" s="178"/>
      <c r="D818" s="183"/>
      <c r="J818" t="s">
        <v>83</v>
      </c>
    </row>
    <row r="819" spans="1:10">
      <c r="A819" t="s">
        <v>219</v>
      </c>
      <c r="B819" t="s">
        <v>323</v>
      </c>
      <c r="C819" s="178"/>
      <c r="D819" s="183"/>
      <c r="J819" t="s">
        <v>59</v>
      </c>
    </row>
    <row r="820" spans="1:10">
      <c r="A820" t="s">
        <v>334</v>
      </c>
      <c r="C820" t="s">
        <v>1</v>
      </c>
    </row>
    <row r="821" spans="1:10">
      <c r="A821" s="42" t="s">
        <v>31</v>
      </c>
      <c r="B821" s="47" t="s">
        <v>8</v>
      </c>
      <c r="C821" t="s">
        <v>1</v>
      </c>
      <c r="D821" s="44"/>
      <c r="J821" s="42" t="s">
        <v>41</v>
      </c>
    </row>
    <row r="822" spans="1:10">
      <c r="A822" t="s">
        <v>219</v>
      </c>
      <c r="B822" t="s">
        <v>583</v>
      </c>
      <c r="C822" s="46" t="s">
        <v>673</v>
      </c>
      <c r="D822" s="45" t="s">
        <v>357</v>
      </c>
      <c r="J822" t="s">
        <v>324</v>
      </c>
    </row>
    <row r="823" spans="1:10">
      <c r="A823" t="s">
        <v>219</v>
      </c>
      <c r="B823" t="s">
        <v>413</v>
      </c>
      <c r="C823" s="177">
        <v>0</v>
      </c>
      <c r="D823" s="44"/>
      <c r="J823" s="43" t="s">
        <v>218</v>
      </c>
    </row>
    <row r="824" spans="1:10">
      <c r="A824" t="s">
        <v>219</v>
      </c>
      <c r="B824" t="s">
        <v>152</v>
      </c>
      <c r="C824" s="177">
        <v>0</v>
      </c>
      <c r="D824" s="44"/>
      <c r="J824" s="43" t="s">
        <v>390</v>
      </c>
    </row>
    <row r="825" spans="1:10" ht="12.75" customHeight="1">
      <c r="A825" t="s">
        <v>219</v>
      </c>
      <c r="B825" t="s">
        <v>307</v>
      </c>
      <c r="C825" s="177">
        <v>0</v>
      </c>
      <c r="D825" s="44"/>
      <c r="J825" s="43" t="s">
        <v>373</v>
      </c>
    </row>
    <row r="826" spans="1:10" ht="12.75" customHeight="1">
      <c r="A826" t="s">
        <v>219</v>
      </c>
      <c r="B826" t="s">
        <v>510</v>
      </c>
      <c r="C826" s="178">
        <v>2850.58</v>
      </c>
      <c r="D826" s="183"/>
      <c r="J826" t="s">
        <v>26</v>
      </c>
    </row>
    <row r="827" spans="1:10" ht="12.75" customHeight="1">
      <c r="A827" t="s">
        <v>219</v>
      </c>
      <c r="B827" t="s">
        <v>575</v>
      </c>
      <c r="C827" s="178">
        <v>0</v>
      </c>
      <c r="D827" s="183"/>
      <c r="J827" t="s">
        <v>474</v>
      </c>
    </row>
    <row r="828" spans="1:10" ht="12.75" customHeight="1">
      <c r="A828" t="s">
        <v>219</v>
      </c>
      <c r="B828" t="s">
        <v>148</v>
      </c>
      <c r="C828" s="178">
        <v>2850.58</v>
      </c>
      <c r="D828" s="183"/>
      <c r="J828" t="s">
        <v>637</v>
      </c>
    </row>
    <row r="829" spans="1:10" ht="12.75" customHeight="1">
      <c r="A829" t="s">
        <v>219</v>
      </c>
      <c r="B829" t="s">
        <v>255</v>
      </c>
      <c r="C829" s="178">
        <v>0</v>
      </c>
      <c r="D829" s="183"/>
      <c r="J829" t="s">
        <v>607</v>
      </c>
    </row>
    <row r="830" spans="1:10" ht="12.75" customHeight="1">
      <c r="A830" t="s">
        <v>219</v>
      </c>
      <c r="B830" t="s">
        <v>199</v>
      </c>
      <c r="C830" s="177">
        <v>0</v>
      </c>
      <c r="D830" s="44"/>
      <c r="J830" s="43" t="s">
        <v>332</v>
      </c>
    </row>
    <row r="831" spans="1:10">
      <c r="A831" t="s">
        <v>219</v>
      </c>
      <c r="B831" t="s">
        <v>493</v>
      </c>
      <c r="C831" s="177">
        <v>0</v>
      </c>
      <c r="D831" s="44"/>
      <c r="J831" s="43" t="s">
        <v>138</v>
      </c>
    </row>
    <row r="832" spans="1:10">
      <c r="A832" t="s">
        <v>219</v>
      </c>
      <c r="B832" t="s">
        <v>197</v>
      </c>
      <c r="C832" s="177">
        <v>0</v>
      </c>
      <c r="D832" s="44"/>
      <c r="J832" s="43" t="s">
        <v>156</v>
      </c>
    </row>
    <row r="833" spans="1:10">
      <c r="A833" t="s">
        <v>219</v>
      </c>
      <c r="B833" t="s">
        <v>258</v>
      </c>
      <c r="C833" s="178"/>
      <c r="D833" s="183"/>
      <c r="J833" t="s">
        <v>201</v>
      </c>
    </row>
    <row r="834" spans="1:10">
      <c r="A834" t="s">
        <v>219</v>
      </c>
      <c r="B834" t="s">
        <v>61</v>
      </c>
      <c r="C834" s="178"/>
      <c r="D834" s="183"/>
      <c r="J834" t="s">
        <v>83</v>
      </c>
    </row>
    <row r="835" spans="1:10">
      <c r="A835" t="s">
        <v>219</v>
      </c>
      <c r="B835" t="s">
        <v>323</v>
      </c>
      <c r="C835" s="178"/>
      <c r="D835" s="183"/>
      <c r="J835" t="s">
        <v>59</v>
      </c>
    </row>
    <row r="836" spans="1:10">
      <c r="A836" t="s">
        <v>334</v>
      </c>
      <c r="C836" t="s">
        <v>1</v>
      </c>
    </row>
    <row r="837" spans="1:10">
      <c r="A837" s="42" t="s">
        <v>31</v>
      </c>
      <c r="B837" s="47" t="s">
        <v>8</v>
      </c>
      <c r="C837" t="s">
        <v>1</v>
      </c>
      <c r="D837" s="44"/>
      <c r="J837" s="42" t="s">
        <v>41</v>
      </c>
    </row>
    <row r="838" spans="1:10">
      <c r="A838" t="s">
        <v>219</v>
      </c>
      <c r="B838" t="s">
        <v>583</v>
      </c>
      <c r="C838" s="46" t="s">
        <v>269</v>
      </c>
      <c r="D838" s="45" t="s">
        <v>357</v>
      </c>
      <c r="J838" t="s">
        <v>324</v>
      </c>
    </row>
    <row r="839" spans="1:10">
      <c r="A839" t="s">
        <v>219</v>
      </c>
      <c r="B839" t="s">
        <v>413</v>
      </c>
      <c r="C839" s="177">
        <v>0</v>
      </c>
      <c r="D839" s="44"/>
      <c r="J839" s="43" t="s">
        <v>218</v>
      </c>
    </row>
    <row r="840" spans="1:10">
      <c r="A840" t="s">
        <v>219</v>
      </c>
      <c r="B840" t="s">
        <v>152</v>
      </c>
      <c r="C840" s="177">
        <v>0</v>
      </c>
      <c r="D840" s="44"/>
      <c r="J840" s="43" t="s">
        <v>390</v>
      </c>
    </row>
    <row r="841" spans="1:10" ht="12.75" customHeight="1">
      <c r="A841" t="s">
        <v>219</v>
      </c>
      <c r="B841" t="s">
        <v>307</v>
      </c>
      <c r="C841" s="177">
        <v>0</v>
      </c>
      <c r="D841" s="44"/>
      <c r="J841" s="43" t="s">
        <v>373</v>
      </c>
    </row>
    <row r="842" spans="1:10" ht="12.75" customHeight="1">
      <c r="A842" t="s">
        <v>219</v>
      </c>
      <c r="B842" t="s">
        <v>510</v>
      </c>
      <c r="C842" s="178">
        <v>260034.73</v>
      </c>
      <c r="D842" s="183"/>
      <c r="J842" t="s">
        <v>26</v>
      </c>
    </row>
    <row r="843" spans="1:10" ht="12.75" customHeight="1">
      <c r="A843" t="s">
        <v>219</v>
      </c>
      <c r="B843" t="s">
        <v>575</v>
      </c>
      <c r="C843" s="178">
        <v>0</v>
      </c>
      <c r="D843" s="183"/>
      <c r="J843" t="s">
        <v>474</v>
      </c>
    </row>
    <row r="844" spans="1:10" ht="12.75" customHeight="1">
      <c r="A844" t="s">
        <v>219</v>
      </c>
      <c r="B844" t="s">
        <v>148</v>
      </c>
      <c r="C844" s="178">
        <v>260034.72</v>
      </c>
      <c r="D844" s="183"/>
      <c r="J844" t="s">
        <v>637</v>
      </c>
    </row>
    <row r="845" spans="1:10" ht="12.75" customHeight="1">
      <c r="A845" t="s">
        <v>219</v>
      </c>
      <c r="B845" t="s">
        <v>255</v>
      </c>
      <c r="C845" s="178">
        <v>0</v>
      </c>
      <c r="D845" s="183"/>
      <c r="J845" t="s">
        <v>607</v>
      </c>
    </row>
    <row r="846" spans="1:10" ht="12.75" customHeight="1">
      <c r="A846" t="s">
        <v>219</v>
      </c>
      <c r="B846" t="s">
        <v>199</v>
      </c>
      <c r="C846" s="177">
        <v>0.01</v>
      </c>
      <c r="D846" s="44"/>
      <c r="J846" s="43" t="s">
        <v>332</v>
      </c>
    </row>
    <row r="847" spans="1:10">
      <c r="A847" t="s">
        <v>219</v>
      </c>
      <c r="B847" t="s">
        <v>493</v>
      </c>
      <c r="C847" s="177">
        <v>0</v>
      </c>
      <c r="D847" s="44"/>
      <c r="J847" s="43" t="s">
        <v>138</v>
      </c>
    </row>
    <row r="848" spans="1:10">
      <c r="A848" t="s">
        <v>219</v>
      </c>
      <c r="B848" t="s">
        <v>197</v>
      </c>
      <c r="C848" s="177">
        <v>0</v>
      </c>
      <c r="D848" s="44"/>
      <c r="J848" s="43" t="s">
        <v>156</v>
      </c>
    </row>
    <row r="849" spans="1:10">
      <c r="A849" t="s">
        <v>219</v>
      </c>
      <c r="B849" t="s">
        <v>258</v>
      </c>
      <c r="C849" s="178"/>
      <c r="D849" s="183"/>
      <c r="J849" t="s">
        <v>201</v>
      </c>
    </row>
    <row r="850" spans="1:10">
      <c r="A850" t="s">
        <v>219</v>
      </c>
      <c r="B850" t="s">
        <v>61</v>
      </c>
      <c r="C850" s="178"/>
      <c r="D850" s="183"/>
      <c r="J850" t="s">
        <v>83</v>
      </c>
    </row>
    <row r="851" spans="1:10">
      <c r="A851" t="s">
        <v>219</v>
      </c>
      <c r="B851" t="s">
        <v>323</v>
      </c>
      <c r="C851" s="178"/>
      <c r="D851" s="183"/>
      <c r="J851" t="s">
        <v>59</v>
      </c>
    </row>
    <row r="852" spans="1:10">
      <c r="A852" t="s">
        <v>334</v>
      </c>
      <c r="C852" t="s">
        <v>1</v>
      </c>
    </row>
    <row r="853" spans="1:10">
      <c r="A853" s="42" t="s">
        <v>31</v>
      </c>
      <c r="B853" s="47" t="s">
        <v>8</v>
      </c>
      <c r="C853" t="s">
        <v>1</v>
      </c>
      <c r="D853" s="44"/>
      <c r="J853" s="42" t="s">
        <v>41</v>
      </c>
    </row>
    <row r="854" spans="1:10">
      <c r="A854" t="s">
        <v>219</v>
      </c>
      <c r="B854" t="s">
        <v>583</v>
      </c>
      <c r="C854" s="46" t="s">
        <v>278</v>
      </c>
      <c r="D854" s="45" t="s">
        <v>357</v>
      </c>
      <c r="J854" t="s">
        <v>324</v>
      </c>
    </row>
    <row r="855" spans="1:10">
      <c r="A855" t="s">
        <v>219</v>
      </c>
      <c r="B855" t="s">
        <v>413</v>
      </c>
      <c r="C855" s="177">
        <v>0</v>
      </c>
      <c r="D855" s="44"/>
      <c r="J855" s="43" t="s">
        <v>218</v>
      </c>
    </row>
    <row r="856" spans="1:10">
      <c r="A856" t="s">
        <v>219</v>
      </c>
      <c r="B856" t="s">
        <v>152</v>
      </c>
      <c r="C856" s="177">
        <v>0</v>
      </c>
      <c r="D856" s="44"/>
      <c r="J856" s="43" t="s">
        <v>390</v>
      </c>
    </row>
    <row r="857" spans="1:10" ht="12.75" customHeight="1">
      <c r="A857" t="s">
        <v>219</v>
      </c>
      <c r="B857" t="s">
        <v>307</v>
      </c>
      <c r="C857" s="177">
        <v>0</v>
      </c>
      <c r="D857" s="44"/>
      <c r="J857" s="43" t="s">
        <v>373</v>
      </c>
    </row>
    <row r="858" spans="1:10" ht="12.75" customHeight="1">
      <c r="A858" t="s">
        <v>219</v>
      </c>
      <c r="B858" t="s">
        <v>510</v>
      </c>
      <c r="C858" s="178">
        <v>1200</v>
      </c>
      <c r="D858" s="183"/>
      <c r="J858" t="s">
        <v>26</v>
      </c>
    </row>
    <row r="859" spans="1:10" ht="12.75" customHeight="1">
      <c r="A859" t="s">
        <v>219</v>
      </c>
      <c r="B859" t="s">
        <v>575</v>
      </c>
      <c r="C859" s="178">
        <v>0</v>
      </c>
      <c r="D859" s="183"/>
      <c r="J859" t="s">
        <v>474</v>
      </c>
    </row>
    <row r="860" spans="1:10" ht="12.75" customHeight="1">
      <c r="A860" t="s">
        <v>219</v>
      </c>
      <c r="B860" t="s">
        <v>148</v>
      </c>
      <c r="C860" s="178">
        <v>1200</v>
      </c>
      <c r="D860" s="183"/>
      <c r="J860" t="s">
        <v>637</v>
      </c>
    </row>
    <row r="861" spans="1:10" ht="12.75" customHeight="1">
      <c r="A861" t="s">
        <v>219</v>
      </c>
      <c r="B861" t="s">
        <v>255</v>
      </c>
      <c r="C861" s="178">
        <v>0</v>
      </c>
      <c r="D861" s="183"/>
      <c r="J861" t="s">
        <v>607</v>
      </c>
    </row>
    <row r="862" spans="1:10" ht="12.75" customHeight="1">
      <c r="A862" t="s">
        <v>219</v>
      </c>
      <c r="B862" t="s">
        <v>199</v>
      </c>
      <c r="C862" s="177">
        <v>0</v>
      </c>
      <c r="D862" s="44"/>
      <c r="J862" s="43" t="s">
        <v>332</v>
      </c>
    </row>
    <row r="863" spans="1:10">
      <c r="A863" t="s">
        <v>219</v>
      </c>
      <c r="B863" t="s">
        <v>493</v>
      </c>
      <c r="C863" s="177">
        <v>0</v>
      </c>
      <c r="D863" s="44"/>
      <c r="J863" s="43" t="s">
        <v>138</v>
      </c>
    </row>
    <row r="864" spans="1:10">
      <c r="A864" t="s">
        <v>219</v>
      </c>
      <c r="B864" t="s">
        <v>197</v>
      </c>
      <c r="C864" s="177">
        <v>0</v>
      </c>
      <c r="D864" s="44"/>
      <c r="J864" s="43" t="s">
        <v>156</v>
      </c>
    </row>
    <row r="865" spans="1:10">
      <c r="A865" t="s">
        <v>219</v>
      </c>
      <c r="B865" t="s">
        <v>258</v>
      </c>
      <c r="C865" s="178"/>
      <c r="D865" s="183"/>
      <c r="J865" t="s">
        <v>201</v>
      </c>
    </row>
    <row r="866" spans="1:10">
      <c r="A866" t="s">
        <v>219</v>
      </c>
      <c r="B866" t="s">
        <v>61</v>
      </c>
      <c r="C866" s="178"/>
      <c r="D866" s="183"/>
      <c r="J866" t="s">
        <v>83</v>
      </c>
    </row>
    <row r="867" spans="1:10">
      <c r="A867" t="s">
        <v>219</v>
      </c>
      <c r="B867" t="s">
        <v>323</v>
      </c>
      <c r="C867" s="178"/>
      <c r="D867" s="183"/>
      <c r="J867" t="s">
        <v>59</v>
      </c>
    </row>
    <row r="868" spans="1:10">
      <c r="A868" t="s">
        <v>334</v>
      </c>
      <c r="C868" t="s">
        <v>1</v>
      </c>
    </row>
    <row r="869" spans="1:10">
      <c r="A869" t="s">
        <v>334</v>
      </c>
      <c r="C869" t="s">
        <v>1</v>
      </c>
    </row>
    <row r="870" spans="1:10" ht="14.25">
      <c r="A870" s="180" t="s">
        <v>31</v>
      </c>
      <c r="B870" s="181" t="s">
        <v>232</v>
      </c>
      <c r="C870" t="s">
        <v>1</v>
      </c>
      <c r="D870" s="179" t="s">
        <v>357</v>
      </c>
      <c r="J870" s="180" t="s">
        <v>133</v>
      </c>
    </row>
    <row r="871" spans="1:10">
      <c r="A871" s="42" t="s">
        <v>31</v>
      </c>
      <c r="B871" s="182" t="s">
        <v>70</v>
      </c>
      <c r="C871" t="s">
        <v>1</v>
      </c>
      <c r="D871" s="44"/>
      <c r="J871" s="42" t="s">
        <v>133</v>
      </c>
    </row>
    <row r="872" spans="1:10">
      <c r="A872" t="s">
        <v>219</v>
      </c>
      <c r="B872" t="s">
        <v>597</v>
      </c>
      <c r="C872" s="46" t="s">
        <v>551</v>
      </c>
      <c r="D872" s="45" t="s">
        <v>357</v>
      </c>
      <c r="J872" t="s">
        <v>324</v>
      </c>
    </row>
    <row r="873" spans="1:10">
      <c r="A873" t="s">
        <v>219</v>
      </c>
      <c r="B873" t="s">
        <v>613</v>
      </c>
      <c r="C873" s="177">
        <v>300</v>
      </c>
      <c r="D873" s="44"/>
      <c r="J873" s="43" t="s">
        <v>668</v>
      </c>
    </row>
    <row r="874" spans="1:10">
      <c r="A874" t="s">
        <v>219</v>
      </c>
      <c r="B874" t="s">
        <v>433</v>
      </c>
      <c r="C874" s="177">
        <v>0</v>
      </c>
      <c r="D874" s="44"/>
      <c r="J874" s="43" t="s">
        <v>246</v>
      </c>
    </row>
    <row r="875" spans="1:10">
      <c r="A875" t="s">
        <v>219</v>
      </c>
      <c r="B875" t="s">
        <v>684</v>
      </c>
      <c r="C875" s="177">
        <v>0</v>
      </c>
      <c r="D875" s="44"/>
      <c r="J875" s="43" t="s">
        <v>223</v>
      </c>
    </row>
    <row r="876" spans="1:10">
      <c r="A876" t="s">
        <v>219</v>
      </c>
      <c r="B876" t="s">
        <v>117</v>
      </c>
      <c r="C876" s="178">
        <v>3848.68</v>
      </c>
      <c r="D876" s="183"/>
      <c r="J876" t="s">
        <v>78</v>
      </c>
    </row>
    <row r="877" spans="1:10">
      <c r="A877" t="s">
        <v>219</v>
      </c>
      <c r="B877" t="s">
        <v>158</v>
      </c>
      <c r="C877" s="178">
        <v>0</v>
      </c>
      <c r="D877" s="183"/>
      <c r="J877" t="s">
        <v>662</v>
      </c>
    </row>
    <row r="878" spans="1:10">
      <c r="A878" t="s">
        <v>219</v>
      </c>
      <c r="B878" t="s">
        <v>608</v>
      </c>
      <c r="C878" s="178">
        <v>3697.16</v>
      </c>
      <c r="D878" s="183"/>
      <c r="J878" t="s">
        <v>657</v>
      </c>
    </row>
    <row r="879" spans="1:10">
      <c r="A879" t="s">
        <v>219</v>
      </c>
      <c r="B879" t="s">
        <v>526</v>
      </c>
      <c r="C879" s="178">
        <v>0</v>
      </c>
      <c r="D879" s="183"/>
      <c r="J879" t="s">
        <v>367</v>
      </c>
    </row>
    <row r="880" spans="1:10">
      <c r="A880" t="s">
        <v>219</v>
      </c>
      <c r="B880" t="s">
        <v>656</v>
      </c>
      <c r="C880" s="177">
        <v>451.52</v>
      </c>
      <c r="D880" s="44"/>
      <c r="J880" s="43" t="s">
        <v>602</v>
      </c>
    </row>
    <row r="881" spans="1:10">
      <c r="A881" t="s">
        <v>219</v>
      </c>
      <c r="B881" t="s">
        <v>183</v>
      </c>
      <c r="C881" s="177">
        <v>0</v>
      </c>
      <c r="D881" s="44"/>
      <c r="J881" s="43" t="s">
        <v>101</v>
      </c>
    </row>
    <row r="882" spans="1:10">
      <c r="A882" t="s">
        <v>219</v>
      </c>
      <c r="B882" t="s">
        <v>280</v>
      </c>
      <c r="C882" s="177">
        <v>0</v>
      </c>
      <c r="D882" s="44"/>
      <c r="J882" s="43" t="s">
        <v>124</v>
      </c>
    </row>
    <row r="883" spans="1:10">
      <c r="A883" t="s">
        <v>219</v>
      </c>
      <c r="B883" t="s">
        <v>266</v>
      </c>
      <c r="C883" s="178"/>
      <c r="D883" s="183"/>
      <c r="J883" t="s">
        <v>279</v>
      </c>
    </row>
    <row r="884" spans="1:10">
      <c r="A884" t="s">
        <v>219</v>
      </c>
      <c r="B884" t="s">
        <v>231</v>
      </c>
      <c r="C884" s="178"/>
      <c r="D884" s="183"/>
      <c r="J884" t="s">
        <v>477</v>
      </c>
    </row>
    <row r="885" spans="1:10">
      <c r="A885" t="s">
        <v>219</v>
      </c>
      <c r="B885" t="s">
        <v>458</v>
      </c>
      <c r="C885" s="178"/>
      <c r="D885" s="183"/>
      <c r="J885" t="s">
        <v>455</v>
      </c>
    </row>
    <row r="886" spans="1:10">
      <c r="A886" t="s">
        <v>334</v>
      </c>
      <c r="C886" t="s">
        <v>1</v>
      </c>
      <c r="D886" s="183"/>
      <c r="J886" s="180"/>
    </row>
    <row r="887" spans="1:10">
      <c r="A887" s="42" t="s">
        <v>31</v>
      </c>
      <c r="B887" s="182" t="s">
        <v>70</v>
      </c>
      <c r="C887" t="s">
        <v>1</v>
      </c>
      <c r="D887" s="44"/>
      <c r="J887" s="42" t="s">
        <v>133</v>
      </c>
    </row>
    <row r="888" spans="1:10">
      <c r="A888" t="s">
        <v>219</v>
      </c>
      <c r="B888" t="s">
        <v>597</v>
      </c>
      <c r="C888" s="46" t="s">
        <v>431</v>
      </c>
      <c r="D888" s="45" t="s">
        <v>357</v>
      </c>
      <c r="J888" t="s">
        <v>324</v>
      </c>
    </row>
    <row r="889" spans="1:10">
      <c r="A889" t="s">
        <v>219</v>
      </c>
      <c r="B889" t="s">
        <v>613</v>
      </c>
      <c r="C889" s="177">
        <v>0</v>
      </c>
      <c r="D889" s="44"/>
      <c r="J889" s="43" t="s">
        <v>668</v>
      </c>
    </row>
    <row r="890" spans="1:10">
      <c r="A890" t="s">
        <v>219</v>
      </c>
      <c r="B890" t="s">
        <v>433</v>
      </c>
      <c r="C890" s="177">
        <v>0</v>
      </c>
      <c r="D890" s="44"/>
      <c r="J890" s="43" t="s">
        <v>246</v>
      </c>
    </row>
    <row r="891" spans="1:10">
      <c r="A891" t="s">
        <v>219</v>
      </c>
      <c r="B891" t="s">
        <v>684</v>
      </c>
      <c r="C891" s="177">
        <v>0</v>
      </c>
      <c r="D891" s="44"/>
      <c r="J891" s="43" t="s">
        <v>223</v>
      </c>
    </row>
    <row r="892" spans="1:10">
      <c r="A892" t="s">
        <v>219</v>
      </c>
      <c r="B892" t="s">
        <v>117</v>
      </c>
      <c r="C892" s="178">
        <v>0</v>
      </c>
      <c r="D892" s="183"/>
      <c r="J892" t="s">
        <v>78</v>
      </c>
    </row>
    <row r="893" spans="1:10">
      <c r="A893" t="s">
        <v>219</v>
      </c>
      <c r="B893" t="s">
        <v>158</v>
      </c>
      <c r="C893" s="178">
        <v>0</v>
      </c>
      <c r="D893" s="183"/>
      <c r="J893" t="s">
        <v>662</v>
      </c>
    </row>
    <row r="894" spans="1:10">
      <c r="A894" t="s">
        <v>219</v>
      </c>
      <c r="B894" t="s">
        <v>608</v>
      </c>
      <c r="C894" s="178">
        <v>339420.83</v>
      </c>
      <c r="D894" s="183"/>
      <c r="J894" t="s">
        <v>657</v>
      </c>
    </row>
    <row r="895" spans="1:10">
      <c r="A895" t="s">
        <v>219</v>
      </c>
      <c r="B895" t="s">
        <v>526</v>
      </c>
      <c r="C895" s="178">
        <v>0</v>
      </c>
      <c r="D895" s="183"/>
      <c r="J895" t="s">
        <v>367</v>
      </c>
    </row>
    <row r="896" spans="1:10">
      <c r="A896" t="s">
        <v>219</v>
      </c>
      <c r="B896" t="s">
        <v>656</v>
      </c>
      <c r="C896" s="177">
        <v>-339420.83</v>
      </c>
      <c r="D896" s="44"/>
      <c r="J896" s="43" t="s">
        <v>602</v>
      </c>
    </row>
    <row r="897" spans="1:10">
      <c r="A897" t="s">
        <v>219</v>
      </c>
      <c r="B897" t="s">
        <v>183</v>
      </c>
      <c r="C897" s="177">
        <v>0</v>
      </c>
      <c r="D897" s="44"/>
      <c r="J897" s="43" t="s">
        <v>101</v>
      </c>
    </row>
    <row r="898" spans="1:10">
      <c r="A898" t="s">
        <v>219</v>
      </c>
      <c r="B898" t="s">
        <v>280</v>
      </c>
      <c r="C898" s="177">
        <v>0</v>
      </c>
      <c r="D898" s="44"/>
      <c r="J898" s="43" t="s">
        <v>124</v>
      </c>
    </row>
    <row r="899" spans="1:10">
      <c r="A899" t="s">
        <v>219</v>
      </c>
      <c r="B899" t="s">
        <v>266</v>
      </c>
      <c r="C899" s="178"/>
      <c r="D899" s="183"/>
      <c r="J899" t="s">
        <v>279</v>
      </c>
    </row>
    <row r="900" spans="1:10">
      <c r="A900" t="s">
        <v>219</v>
      </c>
      <c r="B900" t="s">
        <v>231</v>
      </c>
      <c r="C900" s="178"/>
      <c r="D900" s="183"/>
      <c r="J900" t="s">
        <v>477</v>
      </c>
    </row>
    <row r="901" spans="1:10">
      <c r="A901" t="s">
        <v>219</v>
      </c>
      <c r="B901" t="s">
        <v>458</v>
      </c>
      <c r="C901" s="178"/>
      <c r="D901" s="183"/>
      <c r="J901" t="s">
        <v>455</v>
      </c>
    </row>
    <row r="902" spans="1:10">
      <c r="A902" t="s">
        <v>334</v>
      </c>
      <c r="C902" t="s">
        <v>1</v>
      </c>
      <c r="D902" s="183"/>
      <c r="J902" s="180"/>
    </row>
    <row r="903" spans="1:10">
      <c r="A903" s="180" t="s">
        <v>31</v>
      </c>
      <c r="B903" s="182" t="s">
        <v>157</v>
      </c>
      <c r="C903" t="s">
        <v>1</v>
      </c>
      <c r="D903" s="179" t="s">
        <v>357</v>
      </c>
      <c r="J903" s="180" t="s">
        <v>481</v>
      </c>
    </row>
    <row r="904" spans="1:10">
      <c r="A904" t="s">
        <v>219</v>
      </c>
      <c r="B904" t="s">
        <v>597</v>
      </c>
      <c r="C904" s="184" t="s">
        <v>676</v>
      </c>
      <c r="D904" s="183" t="s">
        <v>357</v>
      </c>
      <c r="J904" t="s">
        <v>595</v>
      </c>
    </row>
    <row r="905" spans="1:10">
      <c r="A905" t="s">
        <v>219</v>
      </c>
      <c r="B905" t="s">
        <v>613</v>
      </c>
      <c r="C905" s="178">
        <v>300</v>
      </c>
      <c r="D905" s="183"/>
      <c r="J905" t="s">
        <v>668</v>
      </c>
    </row>
    <row r="906" spans="1:10">
      <c r="A906" t="s">
        <v>219</v>
      </c>
      <c r="B906" t="s">
        <v>433</v>
      </c>
      <c r="C906" s="178">
        <v>0</v>
      </c>
      <c r="D906" s="183"/>
      <c r="J906" t="s">
        <v>246</v>
      </c>
    </row>
    <row r="907" spans="1:10">
      <c r="A907" t="s">
        <v>219</v>
      </c>
      <c r="B907" t="s">
        <v>684</v>
      </c>
      <c r="C907" s="178">
        <v>0</v>
      </c>
      <c r="D907" s="183"/>
      <c r="J907" t="s">
        <v>223</v>
      </c>
    </row>
    <row r="908" spans="1:10">
      <c r="A908" t="s">
        <v>219</v>
      </c>
      <c r="B908" t="s">
        <v>117</v>
      </c>
      <c r="C908" s="178">
        <v>3848.68</v>
      </c>
      <c r="D908" s="183"/>
      <c r="J908" t="s">
        <v>78</v>
      </c>
    </row>
    <row r="909" spans="1:10">
      <c r="A909" t="s">
        <v>219</v>
      </c>
      <c r="B909" t="s">
        <v>158</v>
      </c>
      <c r="C909" s="178">
        <v>0</v>
      </c>
      <c r="D909" s="183"/>
      <c r="J909" t="s">
        <v>662</v>
      </c>
    </row>
    <row r="910" spans="1:10">
      <c r="A910" t="s">
        <v>219</v>
      </c>
      <c r="B910" t="s">
        <v>608</v>
      </c>
      <c r="C910" s="178">
        <v>343117.99</v>
      </c>
      <c r="D910" s="183"/>
      <c r="J910" t="s">
        <v>657</v>
      </c>
    </row>
    <row r="911" spans="1:10">
      <c r="A911" t="s">
        <v>219</v>
      </c>
      <c r="B911" t="s">
        <v>526</v>
      </c>
      <c r="C911" s="178">
        <v>0</v>
      </c>
      <c r="D911" s="183"/>
      <c r="J911" t="s">
        <v>367</v>
      </c>
    </row>
    <row r="912" spans="1:10">
      <c r="A912" t="s">
        <v>219</v>
      </c>
      <c r="B912" t="s">
        <v>656</v>
      </c>
      <c r="C912" s="178">
        <v>-338969.31</v>
      </c>
      <c r="D912" s="183"/>
      <c r="J912" t="s">
        <v>602</v>
      </c>
    </row>
    <row r="913" spans="1:10">
      <c r="A913" t="s">
        <v>219</v>
      </c>
      <c r="B913" t="s">
        <v>183</v>
      </c>
      <c r="C913" s="178">
        <v>0</v>
      </c>
      <c r="D913" s="183"/>
      <c r="J913" t="s">
        <v>101</v>
      </c>
    </row>
    <row r="914" spans="1:10">
      <c r="A914" t="s">
        <v>219</v>
      </c>
      <c r="B914" t="s">
        <v>280</v>
      </c>
      <c r="C914" s="178">
        <v>0</v>
      </c>
      <c r="D914" s="183"/>
      <c r="J914" t="s">
        <v>124</v>
      </c>
    </row>
    <row r="915" spans="1:10">
      <c r="A915" t="s">
        <v>219</v>
      </c>
      <c r="B915" t="s">
        <v>266</v>
      </c>
      <c r="C915" s="178">
        <v>300</v>
      </c>
      <c r="D915" s="183"/>
      <c r="J915" t="s">
        <v>279</v>
      </c>
    </row>
    <row r="916" spans="1:10">
      <c r="A916" t="s">
        <v>219</v>
      </c>
      <c r="B916" t="s">
        <v>231</v>
      </c>
      <c r="C916" s="178">
        <v>0</v>
      </c>
      <c r="D916" s="183"/>
      <c r="J916" t="s">
        <v>477</v>
      </c>
    </row>
    <row r="917" spans="1:10">
      <c r="A917" t="s">
        <v>219</v>
      </c>
      <c r="B917" t="s">
        <v>458</v>
      </c>
      <c r="C917" s="178">
        <v>0</v>
      </c>
      <c r="D917" s="183"/>
      <c r="J917" t="s">
        <v>455</v>
      </c>
    </row>
    <row r="918" spans="1:10">
      <c r="A918" t="s">
        <v>334</v>
      </c>
      <c r="C918" t="s">
        <v>1</v>
      </c>
      <c r="D918" s="183"/>
      <c r="J918" s="180"/>
    </row>
    <row r="919" spans="1:10">
      <c r="A919" s="42" t="s">
        <v>31</v>
      </c>
      <c r="B919" s="47" t="s">
        <v>8</v>
      </c>
      <c r="C919" t="s">
        <v>1</v>
      </c>
      <c r="D919" s="44"/>
      <c r="J919" s="42" t="s">
        <v>41</v>
      </c>
    </row>
    <row r="920" spans="1:10">
      <c r="A920" t="s">
        <v>219</v>
      </c>
      <c r="B920" t="s">
        <v>583</v>
      </c>
      <c r="C920" s="46" t="s">
        <v>490</v>
      </c>
      <c r="D920" s="45" t="s">
        <v>357</v>
      </c>
      <c r="J920" t="s">
        <v>324</v>
      </c>
    </row>
    <row r="921" spans="1:10">
      <c r="A921" t="s">
        <v>219</v>
      </c>
      <c r="B921" t="s">
        <v>413</v>
      </c>
      <c r="C921" s="177">
        <v>300</v>
      </c>
      <c r="D921" s="44"/>
      <c r="J921" s="43" t="s">
        <v>218</v>
      </c>
    </row>
    <row r="922" spans="1:10">
      <c r="A922" t="s">
        <v>219</v>
      </c>
      <c r="B922" t="s">
        <v>152</v>
      </c>
      <c r="C922" s="177">
        <v>0</v>
      </c>
      <c r="D922" s="44"/>
      <c r="J922" s="43" t="s">
        <v>390</v>
      </c>
    </row>
    <row r="923" spans="1:10" ht="12.75" customHeight="1">
      <c r="A923" t="s">
        <v>219</v>
      </c>
      <c r="B923" t="s">
        <v>307</v>
      </c>
      <c r="C923" s="177">
        <v>0</v>
      </c>
      <c r="D923" s="44"/>
      <c r="J923" s="43" t="s">
        <v>373</v>
      </c>
    </row>
    <row r="924" spans="1:10" ht="12.75" customHeight="1">
      <c r="A924" t="s">
        <v>219</v>
      </c>
      <c r="B924" t="s">
        <v>510</v>
      </c>
      <c r="C924" s="178">
        <v>3848.68</v>
      </c>
      <c r="D924" s="183"/>
      <c r="J924" t="s">
        <v>26</v>
      </c>
    </row>
    <row r="925" spans="1:10" ht="12.75" customHeight="1">
      <c r="A925" t="s">
        <v>219</v>
      </c>
      <c r="B925" t="s">
        <v>575</v>
      </c>
      <c r="C925" s="178">
        <v>0</v>
      </c>
      <c r="D925" s="183"/>
      <c r="J925" t="s">
        <v>474</v>
      </c>
    </row>
    <row r="926" spans="1:10" ht="12.75" customHeight="1">
      <c r="A926" t="s">
        <v>219</v>
      </c>
      <c r="B926" t="s">
        <v>148</v>
      </c>
      <c r="C926" s="178">
        <v>3697.16</v>
      </c>
      <c r="D926" s="183"/>
      <c r="J926" t="s">
        <v>637</v>
      </c>
    </row>
    <row r="927" spans="1:10" ht="12.75" customHeight="1">
      <c r="A927" t="s">
        <v>219</v>
      </c>
      <c r="B927" t="s">
        <v>255</v>
      </c>
      <c r="C927" s="178">
        <v>0</v>
      </c>
      <c r="D927" s="183"/>
      <c r="J927" t="s">
        <v>607</v>
      </c>
    </row>
    <row r="928" spans="1:10" ht="12.75" customHeight="1">
      <c r="A928" t="s">
        <v>219</v>
      </c>
      <c r="B928" t="s">
        <v>199</v>
      </c>
      <c r="C928" s="177">
        <v>451.52</v>
      </c>
      <c r="D928" s="44"/>
      <c r="J928" s="43" t="s">
        <v>332</v>
      </c>
    </row>
    <row r="929" spans="1:10">
      <c r="A929" t="s">
        <v>219</v>
      </c>
      <c r="B929" t="s">
        <v>493</v>
      </c>
      <c r="C929" s="177">
        <v>0</v>
      </c>
      <c r="D929" s="44"/>
      <c r="J929" s="43" t="s">
        <v>138</v>
      </c>
    </row>
    <row r="930" spans="1:10">
      <c r="A930" t="s">
        <v>219</v>
      </c>
      <c r="B930" t="s">
        <v>197</v>
      </c>
      <c r="C930" s="177">
        <v>0</v>
      </c>
      <c r="D930" s="44"/>
      <c r="J930" s="43" t="s">
        <v>156</v>
      </c>
    </row>
    <row r="931" spans="1:10">
      <c r="A931" t="s">
        <v>219</v>
      </c>
      <c r="B931" t="s">
        <v>258</v>
      </c>
      <c r="C931" s="178"/>
      <c r="D931" s="183"/>
      <c r="J931" t="s">
        <v>201</v>
      </c>
    </row>
    <row r="932" spans="1:10">
      <c r="A932" t="s">
        <v>219</v>
      </c>
      <c r="B932" t="s">
        <v>61</v>
      </c>
      <c r="C932" s="178"/>
      <c r="D932" s="183"/>
      <c r="J932" t="s">
        <v>83</v>
      </c>
    </row>
    <row r="933" spans="1:10">
      <c r="A933" t="s">
        <v>219</v>
      </c>
      <c r="B933" t="s">
        <v>323</v>
      </c>
      <c r="C933" s="178"/>
      <c r="D933" s="183"/>
      <c r="J933" t="s">
        <v>59</v>
      </c>
    </row>
    <row r="934" spans="1:10">
      <c r="A934" t="s">
        <v>334</v>
      </c>
      <c r="C934" t="s">
        <v>1</v>
      </c>
    </row>
    <row r="935" spans="1:10">
      <c r="A935" s="42" t="s">
        <v>31</v>
      </c>
      <c r="B935" s="47" t="s">
        <v>8</v>
      </c>
      <c r="C935" t="s">
        <v>1</v>
      </c>
      <c r="D935" s="44"/>
      <c r="J935" s="42" t="s">
        <v>41</v>
      </c>
    </row>
    <row r="936" spans="1:10">
      <c r="A936" t="s">
        <v>219</v>
      </c>
      <c r="B936" t="s">
        <v>583</v>
      </c>
      <c r="C936" s="46" t="s">
        <v>642</v>
      </c>
      <c r="D936" s="45" t="s">
        <v>357</v>
      </c>
      <c r="J936" t="s">
        <v>324</v>
      </c>
    </row>
    <row r="937" spans="1:10">
      <c r="A937" t="s">
        <v>219</v>
      </c>
      <c r="B937" t="s">
        <v>413</v>
      </c>
      <c r="C937" s="177">
        <v>0</v>
      </c>
      <c r="D937" s="44"/>
      <c r="J937" s="43" t="s">
        <v>218</v>
      </c>
    </row>
    <row r="938" spans="1:10">
      <c r="A938" t="s">
        <v>219</v>
      </c>
      <c r="B938" t="s">
        <v>152</v>
      </c>
      <c r="C938" s="177">
        <v>0</v>
      </c>
      <c r="D938" s="44"/>
      <c r="J938" s="43" t="s">
        <v>390</v>
      </c>
    </row>
    <row r="939" spans="1:10" ht="12.75" customHeight="1">
      <c r="A939" t="s">
        <v>219</v>
      </c>
      <c r="B939" t="s">
        <v>307</v>
      </c>
      <c r="C939" s="177">
        <v>0</v>
      </c>
      <c r="D939" s="44"/>
      <c r="J939" s="43" t="s">
        <v>373</v>
      </c>
    </row>
    <row r="940" spans="1:10" ht="12.75" customHeight="1">
      <c r="A940" t="s">
        <v>219</v>
      </c>
      <c r="B940" t="s">
        <v>510</v>
      </c>
      <c r="C940" s="178">
        <v>0</v>
      </c>
      <c r="D940" s="183"/>
      <c r="J940" t="s">
        <v>26</v>
      </c>
    </row>
    <row r="941" spans="1:10" ht="12.75" customHeight="1">
      <c r="A941" t="s">
        <v>219</v>
      </c>
      <c r="B941" t="s">
        <v>575</v>
      </c>
      <c r="C941" s="178">
        <v>0</v>
      </c>
      <c r="D941" s="183"/>
      <c r="J941" t="s">
        <v>474</v>
      </c>
    </row>
    <row r="942" spans="1:10" ht="12.75" customHeight="1">
      <c r="A942" t="s">
        <v>219</v>
      </c>
      <c r="B942" t="s">
        <v>148</v>
      </c>
      <c r="C942" s="178">
        <v>339420.83</v>
      </c>
      <c r="D942" s="183"/>
      <c r="J942" t="s">
        <v>637</v>
      </c>
    </row>
    <row r="943" spans="1:10" ht="12.75" customHeight="1">
      <c r="A943" t="s">
        <v>219</v>
      </c>
      <c r="B943" t="s">
        <v>255</v>
      </c>
      <c r="C943" s="178">
        <v>0</v>
      </c>
      <c r="D943" s="183"/>
      <c r="J943" t="s">
        <v>607</v>
      </c>
    </row>
    <row r="944" spans="1:10" ht="12.75" customHeight="1">
      <c r="A944" t="s">
        <v>219</v>
      </c>
      <c r="B944" t="s">
        <v>199</v>
      </c>
      <c r="C944" s="177">
        <v>-339420.83</v>
      </c>
      <c r="D944" s="44"/>
      <c r="J944" s="43" t="s">
        <v>332</v>
      </c>
    </row>
    <row r="945" spans="1:10">
      <c r="A945" t="s">
        <v>219</v>
      </c>
      <c r="B945" t="s">
        <v>493</v>
      </c>
      <c r="C945" s="177">
        <v>0</v>
      </c>
      <c r="D945" s="44"/>
      <c r="J945" s="43" t="s">
        <v>138</v>
      </c>
    </row>
    <row r="946" spans="1:10">
      <c r="A946" t="s">
        <v>219</v>
      </c>
      <c r="B946" t="s">
        <v>197</v>
      </c>
      <c r="C946" s="177">
        <v>0</v>
      </c>
      <c r="D946" s="44"/>
      <c r="J946" s="43" t="s">
        <v>156</v>
      </c>
    </row>
    <row r="947" spans="1:10">
      <c r="A947" t="s">
        <v>219</v>
      </c>
      <c r="B947" t="s">
        <v>258</v>
      </c>
      <c r="C947" s="178"/>
      <c r="D947" s="183"/>
      <c r="J947" t="s">
        <v>201</v>
      </c>
    </row>
    <row r="948" spans="1:10">
      <c r="A948" t="s">
        <v>219</v>
      </c>
      <c r="B948" t="s">
        <v>61</v>
      </c>
      <c r="C948" s="178"/>
      <c r="D948" s="183"/>
      <c r="J948" t="s">
        <v>83</v>
      </c>
    </row>
    <row r="949" spans="1:10">
      <c r="A949" t="s">
        <v>219</v>
      </c>
      <c r="B949" t="s">
        <v>323</v>
      </c>
      <c r="C949" s="178"/>
      <c r="D949" s="183"/>
      <c r="J949" t="s">
        <v>59</v>
      </c>
    </row>
    <row r="950" spans="1:10">
      <c r="A950" t="s">
        <v>334</v>
      </c>
      <c r="C950" t="s">
        <v>1</v>
      </c>
    </row>
    <row r="951" spans="1:10">
      <c r="A951" t="s">
        <v>334</v>
      </c>
      <c r="C951" t="s">
        <v>1</v>
      </c>
    </row>
    <row r="952" spans="1:10">
      <c r="A952" t="s">
        <v>334</v>
      </c>
    </row>
    <row r="953" spans="1:10" ht="15">
      <c r="A953" s="42" t="s">
        <v>31</v>
      </c>
      <c r="B953" s="49" t="s">
        <v>565</v>
      </c>
      <c r="J953" s="42" t="s">
        <v>437</v>
      </c>
    </row>
    <row r="954" spans="1:10" ht="14.25">
      <c r="A954" s="42" t="s">
        <v>31</v>
      </c>
      <c r="B954" s="50" t="s">
        <v>290</v>
      </c>
      <c r="C954" s="43"/>
      <c r="D954" t="s">
        <v>357</v>
      </c>
      <c r="J954" s="42" t="s">
        <v>76</v>
      </c>
    </row>
    <row r="955" spans="1:10">
      <c r="A955" t="s">
        <v>219</v>
      </c>
      <c r="B955" t="s">
        <v>506</v>
      </c>
      <c r="C955" s="43" t="str">
        <f>IF(AND(Кредиторы!D78=0,Кредиторы!G78=0,Кредиторы!J78=0,Кредиторы!L78=0,Кредиторы!O78=0),"",Кредиторы!B78)</f>
        <v>540140000</v>
      </c>
      <c r="D955" t="s">
        <v>357</v>
      </c>
      <c r="J955" t="s">
        <v>595</v>
      </c>
    </row>
    <row r="956" spans="1:10">
      <c r="A956" t="s">
        <v>219</v>
      </c>
      <c r="B956" t="s">
        <v>521</v>
      </c>
      <c r="C956" s="209">
        <f>Кредиторы!D78</f>
        <v>8384028.2000000002</v>
      </c>
      <c r="J956" t="s">
        <v>125</v>
      </c>
    </row>
    <row r="957" spans="1:10">
      <c r="A957" t="s">
        <v>219</v>
      </c>
      <c r="B957" t="s">
        <v>188</v>
      </c>
      <c r="C957" s="209">
        <f>Кредиторы!G78</f>
        <v>5229819.68</v>
      </c>
      <c r="J957" t="s">
        <v>554</v>
      </c>
    </row>
    <row r="958" spans="1:10">
      <c r="A958" t="s">
        <v>219</v>
      </c>
      <c r="B958" t="s">
        <v>514</v>
      </c>
      <c r="C958" s="209">
        <f>Кредиторы!J78</f>
        <v>13613847.880000001</v>
      </c>
      <c r="J958" t="s">
        <v>118</v>
      </c>
    </row>
    <row r="959" spans="1:10">
      <c r="A959" t="s">
        <v>219</v>
      </c>
      <c r="B959" t="s">
        <v>406</v>
      </c>
      <c r="C959" s="209">
        <f>Кредиторы!L78</f>
        <v>0</v>
      </c>
      <c r="J959" t="s">
        <v>648</v>
      </c>
    </row>
    <row r="960" spans="1:10">
      <c r="A960" t="s">
        <v>219</v>
      </c>
      <c r="B960" t="s">
        <v>3</v>
      </c>
      <c r="C960" s="209">
        <f>Кредиторы!O78</f>
        <v>8384028.2000000002</v>
      </c>
      <c r="J960" t="s">
        <v>513</v>
      </c>
    </row>
    <row r="961" spans="1:10">
      <c r="A961" t="s">
        <v>334</v>
      </c>
    </row>
    <row r="962" spans="1:10" ht="14.25">
      <c r="A962" s="42" t="s">
        <v>31</v>
      </c>
      <c r="B962" s="50" t="s">
        <v>8</v>
      </c>
      <c r="C962" t="s">
        <v>1</v>
      </c>
      <c r="D962" t="s">
        <v>357</v>
      </c>
      <c r="J962" s="42" t="s">
        <v>80</v>
      </c>
    </row>
    <row r="963" spans="1:10">
      <c r="A963" t="s">
        <v>219</v>
      </c>
      <c r="B963" t="s">
        <v>583</v>
      </c>
      <c r="C963" s="46" t="s">
        <v>670</v>
      </c>
      <c r="D963" t="s">
        <v>357</v>
      </c>
      <c r="J963" t="s">
        <v>595</v>
      </c>
    </row>
    <row r="964" spans="1:10">
      <c r="A964" t="s">
        <v>219</v>
      </c>
      <c r="B964" t="s">
        <v>413</v>
      </c>
      <c r="C964" s="209">
        <v>0</v>
      </c>
      <c r="J964" t="s">
        <v>218</v>
      </c>
    </row>
    <row r="965" spans="1:10">
      <c r="A965" t="s">
        <v>219</v>
      </c>
      <c r="B965" t="s">
        <v>510</v>
      </c>
      <c r="C965" s="209">
        <v>6205035.2599999998</v>
      </c>
      <c r="J965" t="s">
        <v>26</v>
      </c>
    </row>
    <row r="966" spans="1:10">
      <c r="A966" t="s">
        <v>219</v>
      </c>
      <c r="B966" t="s">
        <v>148</v>
      </c>
      <c r="C966" s="209">
        <v>6205035.2599999998</v>
      </c>
      <c r="J966" t="s">
        <v>637</v>
      </c>
    </row>
    <row r="967" spans="1:10">
      <c r="A967" t="s">
        <v>219</v>
      </c>
      <c r="B967" t="s">
        <v>199</v>
      </c>
      <c r="C967" s="209">
        <v>0</v>
      </c>
      <c r="J967" t="s">
        <v>332</v>
      </c>
    </row>
    <row r="968" spans="1:10">
      <c r="A968" t="s">
        <v>219</v>
      </c>
      <c r="B968" t="s">
        <v>258</v>
      </c>
      <c r="C968" s="209">
        <v>0</v>
      </c>
      <c r="J968" t="s">
        <v>201</v>
      </c>
    </row>
    <row r="969" spans="1:10">
      <c r="A969" t="s">
        <v>334</v>
      </c>
      <c r="C969" t="s">
        <v>1</v>
      </c>
    </row>
    <row r="970" spans="1:10" ht="14.25">
      <c r="A970" s="42" t="s">
        <v>31</v>
      </c>
      <c r="B970" s="50" t="s">
        <v>8</v>
      </c>
      <c r="C970" t="s">
        <v>1</v>
      </c>
      <c r="D970" t="s">
        <v>357</v>
      </c>
      <c r="J970" s="42" t="s">
        <v>80</v>
      </c>
    </row>
    <row r="971" spans="1:10">
      <c r="A971" t="s">
        <v>219</v>
      </c>
      <c r="B971" t="s">
        <v>583</v>
      </c>
      <c r="C971" s="46" t="s">
        <v>316</v>
      </c>
      <c r="D971" t="s">
        <v>357</v>
      </c>
      <c r="J971" t="s">
        <v>595</v>
      </c>
    </row>
    <row r="972" spans="1:10">
      <c r="A972" t="s">
        <v>219</v>
      </c>
      <c r="B972" t="s">
        <v>413</v>
      </c>
      <c r="C972" s="209">
        <v>8226212</v>
      </c>
      <c r="J972" t="s">
        <v>218</v>
      </c>
    </row>
    <row r="973" spans="1:10">
      <c r="A973" t="s">
        <v>219</v>
      </c>
      <c r="B973" t="s">
        <v>510</v>
      </c>
      <c r="C973" s="209">
        <v>-985345.58</v>
      </c>
      <c r="J973" t="s">
        <v>26</v>
      </c>
    </row>
    <row r="974" spans="1:10">
      <c r="A974" t="s">
        <v>219</v>
      </c>
      <c r="B974" t="s">
        <v>148</v>
      </c>
      <c r="C974" s="209">
        <v>7240866.4199999999</v>
      </c>
      <c r="J974" t="s">
        <v>637</v>
      </c>
    </row>
    <row r="975" spans="1:10">
      <c r="A975" t="s">
        <v>219</v>
      </c>
      <c r="B975" t="s">
        <v>199</v>
      </c>
      <c r="C975" s="209">
        <v>0</v>
      </c>
      <c r="J975" t="s">
        <v>332</v>
      </c>
    </row>
    <row r="976" spans="1:10">
      <c r="A976" t="s">
        <v>219</v>
      </c>
      <c r="B976" t="s">
        <v>258</v>
      </c>
      <c r="C976" s="209">
        <v>8226212</v>
      </c>
      <c r="J976" t="s">
        <v>201</v>
      </c>
    </row>
    <row r="977" spans="1:10">
      <c r="A977" t="s">
        <v>334</v>
      </c>
      <c r="C977" t="s">
        <v>1</v>
      </c>
    </row>
    <row r="978" spans="1:10" ht="14.25">
      <c r="A978" s="42" t="s">
        <v>31</v>
      </c>
      <c r="B978" s="50" t="s">
        <v>8</v>
      </c>
      <c r="C978" t="s">
        <v>1</v>
      </c>
      <c r="D978" t="s">
        <v>357</v>
      </c>
      <c r="J978" s="42" t="s">
        <v>80</v>
      </c>
    </row>
    <row r="979" spans="1:10">
      <c r="A979" t="s">
        <v>219</v>
      </c>
      <c r="B979" t="s">
        <v>583</v>
      </c>
      <c r="C979" s="46" t="s">
        <v>476</v>
      </c>
      <c r="D979" t="s">
        <v>357</v>
      </c>
      <c r="J979" t="s">
        <v>595</v>
      </c>
    </row>
    <row r="980" spans="1:10">
      <c r="A980" t="s">
        <v>219</v>
      </c>
      <c r="B980" t="s">
        <v>413</v>
      </c>
      <c r="C980" s="209">
        <v>0</v>
      </c>
      <c r="J980" t="s">
        <v>218</v>
      </c>
    </row>
    <row r="981" spans="1:10">
      <c r="A981" t="s">
        <v>219</v>
      </c>
      <c r="B981" t="s">
        <v>510</v>
      </c>
      <c r="C981" s="209">
        <v>62735.4</v>
      </c>
      <c r="J981" t="s">
        <v>26</v>
      </c>
    </row>
    <row r="982" spans="1:10">
      <c r="A982" t="s">
        <v>219</v>
      </c>
      <c r="B982" t="s">
        <v>148</v>
      </c>
      <c r="C982" s="209">
        <v>62735.4</v>
      </c>
      <c r="J982" t="s">
        <v>637</v>
      </c>
    </row>
    <row r="983" spans="1:10">
      <c r="A983" t="s">
        <v>219</v>
      </c>
      <c r="B983" t="s">
        <v>199</v>
      </c>
      <c r="C983" s="209">
        <v>0</v>
      </c>
      <c r="J983" t="s">
        <v>332</v>
      </c>
    </row>
    <row r="984" spans="1:10">
      <c r="A984" t="s">
        <v>219</v>
      </c>
      <c r="B984" t="s">
        <v>258</v>
      </c>
      <c r="C984" s="209">
        <v>0</v>
      </c>
      <c r="J984" t="s">
        <v>201</v>
      </c>
    </row>
    <row r="985" spans="1:10">
      <c r="A985" t="s">
        <v>334</v>
      </c>
      <c r="C985" t="s">
        <v>1</v>
      </c>
    </row>
    <row r="986" spans="1:10" ht="14.25">
      <c r="A986" s="42" t="s">
        <v>31</v>
      </c>
      <c r="B986" s="50" t="s">
        <v>8</v>
      </c>
      <c r="C986" t="s">
        <v>1</v>
      </c>
      <c r="D986" t="s">
        <v>357</v>
      </c>
      <c r="J986" s="42" t="s">
        <v>80</v>
      </c>
    </row>
    <row r="987" spans="1:10">
      <c r="A987" t="s">
        <v>219</v>
      </c>
      <c r="B987" t="s">
        <v>583</v>
      </c>
      <c r="C987" s="46" t="s">
        <v>120</v>
      </c>
      <c r="D987" t="s">
        <v>357</v>
      </c>
      <c r="J987" t="s">
        <v>595</v>
      </c>
    </row>
    <row r="988" spans="1:10">
      <c r="A988" t="s">
        <v>219</v>
      </c>
      <c r="B988" t="s">
        <v>413</v>
      </c>
      <c r="C988" s="209">
        <v>157816.20000000001</v>
      </c>
      <c r="J988" t="s">
        <v>218</v>
      </c>
    </row>
    <row r="989" spans="1:10">
      <c r="A989" t="s">
        <v>219</v>
      </c>
      <c r="B989" t="s">
        <v>510</v>
      </c>
      <c r="C989" s="209">
        <v>-52605.4</v>
      </c>
      <c r="J989" t="s">
        <v>26</v>
      </c>
    </row>
    <row r="990" spans="1:10">
      <c r="A990" t="s">
        <v>219</v>
      </c>
      <c r="B990" t="s">
        <v>148</v>
      </c>
      <c r="C990" s="209">
        <v>105210.8</v>
      </c>
      <c r="J990" t="s">
        <v>637</v>
      </c>
    </row>
    <row r="991" spans="1:10">
      <c r="A991" t="s">
        <v>219</v>
      </c>
      <c r="B991" t="s">
        <v>199</v>
      </c>
      <c r="C991" s="209">
        <v>0</v>
      </c>
      <c r="J991" t="s">
        <v>332</v>
      </c>
    </row>
    <row r="992" spans="1:10">
      <c r="A992" t="s">
        <v>219</v>
      </c>
      <c r="B992" t="s">
        <v>258</v>
      </c>
      <c r="C992" s="209">
        <v>157816.20000000001</v>
      </c>
      <c r="J992" t="s">
        <v>201</v>
      </c>
    </row>
    <row r="993" spans="1:10">
      <c r="A993" t="s">
        <v>334</v>
      </c>
      <c r="C993" t="s">
        <v>1</v>
      </c>
    </row>
    <row r="994" spans="1:10">
      <c r="A994" t="s">
        <v>334</v>
      </c>
    </row>
    <row r="995" spans="1:10" ht="15">
      <c r="A995" s="42" t="s">
        <v>31</v>
      </c>
      <c r="B995" s="49" t="s">
        <v>565</v>
      </c>
      <c r="J995" s="42" t="s">
        <v>499</v>
      </c>
    </row>
    <row r="996" spans="1:10" ht="14.25">
      <c r="A996" s="42" t="s">
        <v>31</v>
      </c>
      <c r="B996" s="50" t="s">
        <v>290</v>
      </c>
      <c r="C996" s="43"/>
      <c r="D996" t="s">
        <v>357</v>
      </c>
      <c r="J996" s="42" t="s">
        <v>76</v>
      </c>
    </row>
    <row r="997" spans="1:10">
      <c r="A997" t="s">
        <v>219</v>
      </c>
      <c r="B997" t="s">
        <v>506</v>
      </c>
      <c r="C997" s="43" t="str">
        <f>IF(AND(Кредиторы!D81=0,Кредиторы!G81=0,Кредиторы!J81=0,Кредиторы!L81=0,Кредиторы!O81=0),"",Кредиторы!B81)</f>
        <v/>
      </c>
      <c r="D997" t="s">
        <v>357</v>
      </c>
      <c r="J997" t="s">
        <v>595</v>
      </c>
    </row>
    <row r="998" spans="1:10">
      <c r="A998" t="s">
        <v>219</v>
      </c>
      <c r="B998" t="s">
        <v>521</v>
      </c>
      <c r="C998" s="209">
        <f>Кредиторы!D81</f>
        <v>0</v>
      </c>
      <c r="J998" t="s">
        <v>125</v>
      </c>
    </row>
    <row r="999" spans="1:10">
      <c r="A999" t="s">
        <v>219</v>
      </c>
      <c r="B999" t="s">
        <v>188</v>
      </c>
      <c r="C999" s="209">
        <f>Кредиторы!G81</f>
        <v>0</v>
      </c>
      <c r="J999" t="s">
        <v>554</v>
      </c>
    </row>
    <row r="1000" spans="1:10">
      <c r="A1000" t="s">
        <v>219</v>
      </c>
      <c r="B1000" t="s">
        <v>514</v>
      </c>
      <c r="C1000" s="209">
        <f>Кредиторы!J81</f>
        <v>0</v>
      </c>
      <c r="J1000" t="s">
        <v>118</v>
      </c>
    </row>
    <row r="1001" spans="1:10">
      <c r="A1001" t="s">
        <v>219</v>
      </c>
      <c r="B1001" t="s">
        <v>406</v>
      </c>
      <c r="C1001" s="209">
        <f>Кредиторы!L81</f>
        <v>0</v>
      </c>
      <c r="J1001" t="s">
        <v>648</v>
      </c>
    </row>
    <row r="1002" spans="1:10">
      <c r="A1002" t="s">
        <v>219</v>
      </c>
      <c r="B1002" t="s">
        <v>3</v>
      </c>
      <c r="C1002" s="209">
        <f>Кредиторы!O81</f>
        <v>0</v>
      </c>
      <c r="J1002" t="s">
        <v>513</v>
      </c>
    </row>
    <row r="1003" spans="1:10">
      <c r="A1003" t="s">
        <v>334</v>
      </c>
    </row>
    <row r="1004" spans="1:10" ht="14.25">
      <c r="A1004" s="42" t="s">
        <v>31</v>
      </c>
      <c r="B1004" s="50" t="s">
        <v>8</v>
      </c>
      <c r="D1004" t="s">
        <v>357</v>
      </c>
      <c r="J1004" s="42" t="s">
        <v>80</v>
      </c>
    </row>
    <row r="1005" spans="1:10">
      <c r="A1005" t="s">
        <v>219</v>
      </c>
      <c r="B1005" t="s">
        <v>583</v>
      </c>
      <c r="C1005" s="46"/>
      <c r="D1005" t="s">
        <v>357</v>
      </c>
      <c r="J1005" t="s">
        <v>595</v>
      </c>
    </row>
    <row r="1006" spans="1:10">
      <c r="A1006" t="s">
        <v>219</v>
      </c>
      <c r="B1006" t="s">
        <v>413</v>
      </c>
      <c r="C1006" s="209"/>
      <c r="J1006" t="s">
        <v>218</v>
      </c>
    </row>
    <row r="1007" spans="1:10">
      <c r="A1007" t="s">
        <v>219</v>
      </c>
      <c r="B1007" t="s">
        <v>510</v>
      </c>
      <c r="C1007" s="209"/>
      <c r="J1007" t="s">
        <v>26</v>
      </c>
    </row>
    <row r="1008" spans="1:10">
      <c r="A1008" t="s">
        <v>219</v>
      </c>
      <c r="B1008" t="s">
        <v>148</v>
      </c>
      <c r="C1008" s="209"/>
      <c r="J1008" t="s">
        <v>637</v>
      </c>
    </row>
    <row r="1009" spans="1:10">
      <c r="A1009" t="s">
        <v>219</v>
      </c>
      <c r="B1009" t="s">
        <v>199</v>
      </c>
      <c r="C1009" s="209"/>
      <c r="J1009" t="s">
        <v>332</v>
      </c>
    </row>
    <row r="1010" spans="1:10">
      <c r="A1010" t="s">
        <v>219</v>
      </c>
      <c r="B1010" t="s">
        <v>258</v>
      </c>
      <c r="C1010" s="209"/>
      <c r="J1010" t="s">
        <v>201</v>
      </c>
    </row>
    <row r="1011" spans="1:10">
      <c r="A1011" t="s">
        <v>334</v>
      </c>
    </row>
    <row r="1012" spans="1:10">
      <c r="A1012" t="s">
        <v>334</v>
      </c>
    </row>
    <row r="1013" spans="1:10" ht="15">
      <c r="A1013" s="42" t="s">
        <v>31</v>
      </c>
      <c r="B1013" s="49" t="s">
        <v>627</v>
      </c>
      <c r="D1013" s="44"/>
      <c r="J1013" s="42" t="s">
        <v>114</v>
      </c>
    </row>
    <row r="1014" spans="1:10">
      <c r="A1014" s="42" t="s">
        <v>372</v>
      </c>
    </row>
  </sheetData>
  <printOptions gridLines="1"/>
  <pageMargins left="0.75" right="0.75" top="1" bottom="1" header="0.5" footer="0.5"/>
  <pageSetup paperSize="9" orientation="portrait" verticalDpi="0"/>
  <headerFooter alignWithMargins="0">
    <oddHeader>&amp;A</oddHeader>
    <oddFooter>Page &amp;P</oddFoot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84</vt:i4>
      </vt:variant>
    </vt:vector>
  </HeadingPairs>
  <TitlesOfParts>
    <vt:vector size="87" baseType="lpstr">
      <vt:lpstr>Кредиторы</vt:lpstr>
      <vt:lpstr>Настройка</vt:lpstr>
      <vt:lpstr>Выгрузка в ГНИ 4</vt:lpstr>
      <vt:lpstr>xml_date1</vt:lpstr>
      <vt:lpstr>xml_fileName</vt:lpstr>
      <vt:lpstr>xml_info</vt:lpstr>
      <vt:lpstr>xml_runButton</vt:lpstr>
      <vt:lpstr>ВидДеятельности</vt:lpstr>
      <vt:lpstr>ВидЗадолженности</vt:lpstr>
      <vt:lpstr>ВыгрузкаКонец2</vt:lpstr>
      <vt:lpstr>ВыгрузкаКонец3</vt:lpstr>
      <vt:lpstr>ВыгрузкаКонец4</vt:lpstr>
      <vt:lpstr>ВыгрузкаНачало1</vt:lpstr>
      <vt:lpstr>ВыгрузкаНачало2</vt:lpstr>
      <vt:lpstr>ВыгрузкаНачало3</vt:lpstr>
      <vt:lpstr>ВыгрузкаНачало4</vt:lpstr>
      <vt:lpstr>ГНИ4_ВерсПрог</vt:lpstr>
      <vt:lpstr>ГНИ4_ВидДеят</vt:lpstr>
      <vt:lpstr>ГНИ4_ВидЗдлж</vt:lpstr>
      <vt:lpstr>ГНИ4_ГлаваБК</vt:lpstr>
      <vt:lpstr>ГНИ4_ДатаДок</vt:lpstr>
      <vt:lpstr>ГНИ4_ДатаОтч</vt:lpstr>
      <vt:lpstr>ГНИ4_ЗадКонАнВсего_4014</vt:lpstr>
      <vt:lpstr>ГНИ4_ЗадКонАнВсего_4016</vt:lpstr>
      <vt:lpstr>ГНИ4_ЗадКонВсего_4014</vt:lpstr>
      <vt:lpstr>ГНИ4_ЗадКонВсего_4016</vt:lpstr>
      <vt:lpstr>ГНИ4_ЗадНачВсего_4014</vt:lpstr>
      <vt:lpstr>ГНИ4_ЗадНачВсего_4016</vt:lpstr>
      <vt:lpstr>ГНИ4_ЗадУвлВсего_4014</vt:lpstr>
      <vt:lpstr>ГНИ4_ЗадУвлВсего_4016</vt:lpstr>
      <vt:lpstr>ГНИ4_ЗадУменВсего_4014</vt:lpstr>
      <vt:lpstr>ГНИ4_ЗадУменВсего_4016</vt:lpstr>
      <vt:lpstr>ГНИ4_ИдФайл</vt:lpstr>
      <vt:lpstr>ГНИ4_Имя</vt:lpstr>
      <vt:lpstr>ГНИ4_Имя2</vt:lpstr>
      <vt:lpstr>ГНИ4_ИННЮЛ</vt:lpstr>
      <vt:lpstr>ГНИ4_Конец_4014</vt:lpstr>
      <vt:lpstr>ГНИ4_Конец_4016</vt:lpstr>
      <vt:lpstr>ГНИ4_КПП</vt:lpstr>
      <vt:lpstr>ГНИ4_НаимДок</vt:lpstr>
      <vt:lpstr>ГНИ4_НаимОрг</vt:lpstr>
      <vt:lpstr>ГНИ4_Начало_4014</vt:lpstr>
      <vt:lpstr>ГНИ4_Начало_4016</vt:lpstr>
      <vt:lpstr>ГНИ4_НомСчетБУч_4014</vt:lpstr>
      <vt:lpstr>ГНИ4_НомСчетБУч_4016</vt:lpstr>
      <vt:lpstr>ГНИ4_ОКАТО</vt:lpstr>
      <vt:lpstr>ГНИ4_ОКПО</vt:lpstr>
      <vt:lpstr>ГНИ4_ОКПО_Учр</vt:lpstr>
      <vt:lpstr>ГНИ4_Отчество</vt:lpstr>
      <vt:lpstr>ГНИ4_Отчество2</vt:lpstr>
      <vt:lpstr>ГНИ4_ОтчетГод</vt:lpstr>
      <vt:lpstr>ГНИ4_ПрПодп</vt:lpstr>
      <vt:lpstr>ГНИ4_СвПред</vt:lpstr>
      <vt:lpstr>ГНИ4_Учредит</vt:lpstr>
      <vt:lpstr>ГНИ4_УчредПолн</vt:lpstr>
      <vt:lpstr>ГНИ4_Фамилия</vt:lpstr>
      <vt:lpstr>ГНИ4_Фамилия2</vt:lpstr>
      <vt:lpstr>Дебиторы4014Ст1</vt:lpstr>
      <vt:lpstr>Дебиторы4014Ст12</vt:lpstr>
      <vt:lpstr>Дебиторы4014Ст1в</vt:lpstr>
      <vt:lpstr>Дебиторы4014Ст2</vt:lpstr>
      <vt:lpstr>Дебиторы4014Ст5</vt:lpstr>
      <vt:lpstr>Дебиторы4014Ст7</vt:lpstr>
      <vt:lpstr>Дебиторы4014Ст9</vt:lpstr>
      <vt:lpstr>Дебиторы4016Ст1</vt:lpstr>
      <vt:lpstr>Дебиторы4016Ст12</vt:lpstr>
      <vt:lpstr>Дебиторы4016Ст1в</vt:lpstr>
      <vt:lpstr>Дебиторы4016Ст2</vt:lpstr>
      <vt:lpstr>Дебиторы4016Ст5</vt:lpstr>
      <vt:lpstr>Дебиторы4016Ст7</vt:lpstr>
      <vt:lpstr>Дебиторы4016Ст9</vt:lpstr>
      <vt:lpstr>ДебиторыВсегоСт10</vt:lpstr>
      <vt:lpstr>ДебиторыВсегоСт11</vt:lpstr>
      <vt:lpstr>ДебиторыВсегоСт12</vt:lpstr>
      <vt:lpstr>ДебиторыВсегоСт13</vt:lpstr>
      <vt:lpstr>ДебиторыВсегоСт14</vt:lpstr>
      <vt:lpstr>ДебиторыВсегоСт2</vt:lpstr>
      <vt:lpstr>ДебиторыВсегоСт3</vt:lpstr>
      <vt:lpstr>ДебиторыВсегоСт4</vt:lpstr>
      <vt:lpstr>ДебиторыВсегоСт5</vt:lpstr>
      <vt:lpstr>ДебиторыВсегоСт6</vt:lpstr>
      <vt:lpstr>ДебиторыВсегоСт7</vt:lpstr>
      <vt:lpstr>ДебиторыВсегоСт8</vt:lpstr>
      <vt:lpstr>ДебиторыВсегоСт9</vt:lpstr>
      <vt:lpstr>Кредиторы!Область_печати</vt:lpstr>
      <vt:lpstr>Счет040140000</vt:lpstr>
      <vt:lpstr>Счет040160000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Сервер</cp:lastModifiedBy>
  <dcterms:created xsi:type="dcterms:W3CDTF">2024-03-04T08:57:59Z</dcterms:created>
  <dcterms:modified xsi:type="dcterms:W3CDTF">2024-03-04T08:58:00Z</dcterms:modified>
</cp:coreProperties>
</file>